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c24c487a6d47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lantilla" sheetId="1" r:id="Rccf59b0fea304a8e"/>
    <x:sheet xmlns:r="http://schemas.openxmlformats.org/officeDocument/2006/relationships" name="Ejemplo" sheetId="2" r:id="Rc39d5eb0a97d4967"/>
    <x:sheet xmlns:r="http://schemas.openxmlformats.org/officeDocument/2006/relationships" name="Diccionario" sheetId="3" r:id="R3d2f10f82d57472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0"/>
  </x:numFmts>
  <x:fonts count="8">
    <x:font>
      <x:sz val="11"/>
      <x:name val="Carlito"/>
    </x:font>
    <x:font>
      <x:sz val="10"/>
      <x:color rgb="FF182538"/>
      <x:name val="Arial"/>
    </x:font>
    <x:font>
      <x:b/>
      <x:sz val="16"/>
      <x:color rgb="FF182538"/>
      <x:name val="Arial"/>
    </x:font>
    <x:font>
      <x:i/>
      <x:sz val="10"/>
      <x:color rgb="FF4C5B6D"/>
      <x:name val="Arial"/>
    </x:font>
    <x:font>
      <x:b/>
      <x:sz val="10"/>
      <x:color rgb="FFFFFFFF"/>
      <x:name val="Arial"/>
    </x:font>
    <x:font>
      <x:sz val="10"/>
      <x:color rgb="FF4C5B6D"/>
      <x:name val="Arial"/>
    </x:font>
    <x:font>
      <x:b/>
      <x:sz val="10"/>
      <x:color rgb="FF2C6FC8"/>
      <x:name val="Arial"/>
    </x:font>
    <x:font>
      <x:b/>
      <x:sz val="10"/>
      <x:color rgb="FF18253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2538"/>
      </x:patternFill>
    </x:fill>
    <x:fill>
      <x:patternFill patternType="solid">
        <x:fgColor rgb="FFFFFAF0"/>
      </x:patternFill>
    </x:fill>
    <x:fill>
      <x:patternFill patternType="solid">
        <x:fgColor rgb="FFEDF4FE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2C6FC8"/>
      </x:bottom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0" fontId="5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6">
    <x:dxf>
      <x:font>
        <x:color rgb="FF7A4D00"/>
      </x:font>
      <x:fill>
        <x:patternFill patternType="solid">
          <x:bgColor rgb="FFFFF1CC"/>
        </x:patternFill>
      </x:fill>
    </x:dxf>
    <x:dxf>
      <x:font>
        <x:color rgb="FF9D1C1C"/>
      </x:font>
      <x:fill>
        <x:patternFill patternType="solid">
          <x:bgColor rgb="FFFFE8E8"/>
        </x:patternFill>
      </x:fill>
    </x:dxf>
    <x:dxf>
      <x:font>
        <x:color rgb="FF9D1C1C"/>
      </x:font>
      <x:fill>
        <x:patternFill patternType="solid">
          <x:bgColor rgb="FFFFE8E8"/>
        </x:patternFill>
      </x:fill>
    </x:dxf>
    <x:dxf>
      <x:font>
        <x:color rgb="FF7A4D00"/>
      </x:font>
      <x:fill>
        <x:patternFill patternType="solid">
          <x:bgColor rgb="FFFFF1CC"/>
        </x:patternFill>
      </x:fill>
    </x:dxf>
    <x:dxf>
      <x:font>
        <x:color rgb="FF9D1C1C"/>
      </x:font>
      <x:fill>
        <x:patternFill patternType="solid">
          <x:bgColor rgb="FFFFE8E8"/>
        </x:patternFill>
      </x:fill>
    </x:dxf>
    <x:dxf>
      <x:font>
        <x:color rgb="FF9D1C1C"/>
      </x:font>
      <x:fill>
        <x:patternFill patternType="solid">
          <x:bgColor rgb="FFFFE8E8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6db4543acb4820" /><Relationship Type="http://schemas.openxmlformats.org/officeDocument/2006/relationships/theme" Target="/xl/theme/theme1.xml" Id="R9300bf6d850f4fb9" /><Relationship Type="http://schemas.openxmlformats.org/officeDocument/2006/relationships/sharedStrings" Target="/xl/sharedStrings.xml" Id="R37129301c3ad4890" /><Relationship Type="http://schemas.openxmlformats.org/officeDocument/2006/relationships/worksheet" Target="/xl/worksheets/sheet1.xml" Id="Rccf59b0fea304a8e" /><Relationship Type="http://schemas.openxmlformats.org/officeDocument/2006/relationships/worksheet" Target="/xl/worksheets/sheet2.xml" Id="Rc39d5eb0a97d4967" /><Relationship Type="http://schemas.openxmlformats.org/officeDocument/2006/relationships/worksheet" Target="/xl/worksheets/sheet3.xml" Id="R3d2f10f82d574729" /></Relationships>
</file>

<file path=xl/tables/table1.xml><?xml version="1.0" encoding="utf-8"?>
<x:table xmlns:x="http://schemas.openxmlformats.org/spreadsheetml/2006/main" id="1" name="SenalesPlantilla" displayName="SenalesPlantilla" ref="A8:W108" headerRowCount="1" totalsRowCount="0" totalsRowShown="0">
  <x:tableColumns count="23">
    <x:tableColumn id="1" name="TAG señal"/>
    <x:tableColumn id="2" name="Equipo"/>
    <x:tableColumn id="3" name="Descripción funcional"/>
    <x:tableColumn id="4" name="Origen"/>
    <x:tableColumn id="5" name="Sentido desde PLC"/>
    <x:tableColumn id="6" name="E/S física"/>
    <x:tableColumn id="7" name="Dato en PLC"/>
    <x:tableColumn id="8" name="Interfaz / representación"/>
    <x:tableColumn id="9" name="Mín. ingeniería"/>
    <x:tableColumn id="10" name="Máx. ingeniería"/>
    <x:tableColumn id="11" name="Unidad"/>
    <x:tableColumn id="12" name="Rack / nodo"/>
    <x:tableColumn id="13" name="Tarjeta"/>
    <x:tableColumn id="14" name="Canal"/>
    <x:tableColumn id="15" name="Dirección / registro"/>
    <x:tableColumn id="16" name="Cable / enlace"/>
    <x:tableColumn id="17" name="Uso HMI"/>
    <x:tableColumn id="18" name="Tratamiento de fallo"/>
    <x:tableColumn id="19" name="Revisión"/>
    <x:tableColumn id="20" name="Estado"/>
    <x:tableColumn id="21" name="Fuente / referencia"/>
    <x:tableColumn id="22" name="Seguridad / alcance"/>
    <x:tableColumn id="23" name="Validación básica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SenalesEjemplo" displayName="SenalesEjemplo" ref="A8:W13" headerRowCount="1" totalsRowCount="0" totalsRowShown="0">
  <x:tableColumns count="23">
    <x:tableColumn id="1" name="TAG señal"/>
    <x:tableColumn id="2" name="Equipo"/>
    <x:tableColumn id="3" name="Descripción funcional"/>
    <x:tableColumn id="4" name="Origen"/>
    <x:tableColumn id="5" name="Sentido desde PLC"/>
    <x:tableColumn id="6" name="E/S física"/>
    <x:tableColumn id="7" name="Dato en PLC"/>
    <x:tableColumn id="8" name="Interfaz / representación"/>
    <x:tableColumn id="9" name="Mín. ingeniería"/>
    <x:tableColumn id="10" name="Máx. ingeniería"/>
    <x:tableColumn id="11" name="Unidad"/>
    <x:tableColumn id="12" name="Rack / nodo"/>
    <x:tableColumn id="13" name="Tarjeta"/>
    <x:tableColumn id="14" name="Canal"/>
    <x:tableColumn id="15" name="Dirección / registro"/>
    <x:tableColumn id="16" name="Cable / enlace"/>
    <x:tableColumn id="17" name="Uso HMI"/>
    <x:tableColumn id="18" name="Tratamiento de fallo"/>
    <x:tableColumn id="19" name="Revisión"/>
    <x:tableColumn id="20" name="Estado"/>
    <x:tableColumn id="21" name="Fuente / referencia"/>
    <x:tableColumn id="22" name="Seguridad / alcance"/>
    <x:tableColumn id="23" name="Validación básica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63fa7db543244597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2311a79d79164814" /></Relationships>
</file>

<file path=xl/worksheets/sheet1.xml><?xml version="1.0" encoding="utf-8"?>
<x:worksheet xmlns:x="http://schemas.openxmlformats.org/spreadsheetml/2006/main">
  <x:sheetPr>
    <x:tabColor rgb="FF182538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29" hidden="0" customWidth="1"/>
    <x:col min="2" max="2" width="16" hidden="0" customWidth="1"/>
    <x:col min="3" max="3" width="35" hidden="0" customWidth="1"/>
    <x:col min="4" max="4" width="17" hidden="0" customWidth="1"/>
    <x:col min="5" max="5" width="20" hidden="0" customWidth="1"/>
    <x:col min="6" max="6" width="16" hidden="0" customWidth="1"/>
    <x:col min="7" max="7" width="17" hidden="0" customWidth="1"/>
    <x:col min="8" max="8" width="38" hidden="0" customWidth="1"/>
    <x:col min="9" max="9" width="17" hidden="0" customWidth="1"/>
    <x:col min="10" max="10" width="17" hidden="0" customWidth="1"/>
    <x:col min="11" max="11" width="15" hidden="0" customWidth="1"/>
    <x:col min="12" max="12" width="18" hidden="0" customWidth="1"/>
    <x:col min="13" max="13" width="18" hidden="0" customWidth="1"/>
    <x:col min="14" max="14" width="16" hidden="0" customWidth="1"/>
    <x:col min="15" max="15" width="35" hidden="0" customWidth="1"/>
    <x:col min="16" max="16" width="19" hidden="0" customWidth="1"/>
    <x:col min="17" max="17" width="35" hidden="0" customWidth="1"/>
    <x:col min="18" max="18" width="48" hidden="0" customWidth="1"/>
    <x:col min="19" max="19" width="15" hidden="0" customWidth="1"/>
    <x:col min="20" max="20" width="18" hidden="0" customWidth="1"/>
    <x:col min="21" max="21" width="36" hidden="0" customWidth="1"/>
    <x:col min="22" max="22" width="45" hidden="0" customWidth="1"/>
    <x:col min="23" max="23" width="32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</x:row>
    <x:row r="2">
      <x:c r="A2" s="3" t="str">
        <x:v>Listado de señales PLC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  <x:c r="S2" s="2"/>
      <x:c r="T2" s="2"/>
      <x:c r="U2" s="2"/>
      <x:c r="V2" s="2"/>
      <x:c r="W2" s="2"/>
    </x:row>
    <x:row r="3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4"/>
      <x:c r="T3" s="4"/>
      <x:c r="U3" s="4"/>
      <x:c r="V3" s="4"/>
      <x:c r="W3" s="4"/>
    </x:row>
    <x:row r="4">
      <x:c r="A4" s="5" t="str">
        <x:v>100 filas editables. Recuento por filas cableadas; no es un dimensionamiento de hardware ni una validación de seguridad.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</x:row>
    <x:row r="5">
      <x:c r="A5" s="2"/>
      <x:c r="B5" s="2"/>
      <x:c r="C5" s="2"/>
      <x:c r="D5" s="14" t="str">
        <x:v>ED cableadas</x:v>
      </x:c>
      <x:c r="E5" s="2"/>
      <x:c r="F5" s="14" t="str">
        <x:v>SD cableadas</x:v>
      </x:c>
      <x:c r="G5" s="2"/>
      <x:c r="H5" s="14" t="str">
        <x:v>EA cableadas</x:v>
      </x:c>
      <x:c r="I5" s="2"/>
      <x:c r="J5" s="14" t="str">
        <x:v>SA cableadas</x:v>
      </x:c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  <x:c r="V5" s="2"/>
      <x:c r="W5" s="2"/>
    </x:row>
    <x:row r="6" ht="30" customHeight="1">
      <x:c r="A6" s="2" t="str">
        <x:v>Filas con código</x:v>
      </x:c>
      <x:c r="B6" s="2" t="n">
        <x:f>COUNTA(A9:A108)</x:f>
        <x:v>0</x:v>
      </x:c>
      <x:c r="C6" s="2"/>
      <x:c r="D6" s="13" t="n">
        <x:f>COUNTIFS($A$9:$A$108,"&lt;&gt;",$D$9:$D$108,"Cableada",$F$9:$F$108,"ED")</x:f>
        <x:v>0</x:v>
      </x:c>
      <x:c r="E6" s="2"/>
      <x:c r="F6" s="13" t="n">
        <x:f>COUNTIFS($A$9:$A$108,"&lt;&gt;",$D$9:$D$108,"Cableada",$F$9:$F$108,"SD")</x:f>
        <x:v>0</x:v>
      </x:c>
      <x:c r="G6" s="2"/>
      <x:c r="H6" s="13" t="n">
        <x:f>COUNTIFS($A$9:$A$108,"&lt;&gt;",$D$9:$D$108,"Cableada",$F$9:$F$108,"EA")</x:f>
        <x:v>0</x:v>
      </x:c>
      <x:c r="I6" s="2"/>
      <x:c r="J6" s="13" t="n">
        <x:f>COUNTIFS($A$9:$A$108,"&lt;&gt;",$D$9:$D$108,"Cableada",$F$9:$F$108,"SA")</x:f>
        <x:v>0</x:v>
      </x:c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  <x:c r="V6" s="2"/>
      <x:c r="W6" s="2"/>
    </x:row>
    <x:row r="7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  <x:c r="V7" s="2"/>
      <x:c r="W7" s="2"/>
    </x:row>
    <x:row r="8" ht="36" customHeight="1">
      <x:c r="A8" s="9" t="str">
        <x:v>TAG señal</x:v>
      </x:c>
      <x:c r="B8" s="9" t="str">
        <x:v>Equipo</x:v>
      </x:c>
      <x:c r="C8" s="9" t="str">
        <x:v>Descripción funcional</x:v>
      </x:c>
      <x:c r="D8" s="9" t="str">
        <x:v>Origen</x:v>
      </x:c>
      <x:c r="E8" s="9" t="str">
        <x:v>Sentido desde PLC</x:v>
      </x:c>
      <x:c r="F8" s="9" t="str">
        <x:v>E/S física</x:v>
      </x:c>
      <x:c r="G8" s="9" t="str">
        <x:v>Dato en PLC</x:v>
      </x:c>
      <x:c r="H8" s="9" t="str">
        <x:v>Interfaz / representación</x:v>
      </x:c>
      <x:c r="I8" s="9" t="str">
        <x:v>Mín. ingeniería</x:v>
      </x:c>
      <x:c r="J8" s="9" t="str">
        <x:v>Máx. ingeniería</x:v>
      </x:c>
      <x:c r="K8" s="9" t="str">
        <x:v>Unidad</x:v>
      </x:c>
      <x:c r="L8" s="9" t="str">
        <x:v>Rack / nodo</x:v>
      </x:c>
      <x:c r="M8" s="9" t="str">
        <x:v>Tarjeta</x:v>
      </x:c>
      <x:c r="N8" s="9" t="str">
        <x:v>Canal</x:v>
      </x:c>
      <x:c r="O8" s="9" t="str">
        <x:v>Dirección / registro</x:v>
      </x:c>
      <x:c r="P8" s="9" t="str">
        <x:v>Cable / enlace</x:v>
      </x:c>
      <x:c r="Q8" s="9" t="str">
        <x:v>Uso HMI</x:v>
      </x:c>
      <x:c r="R8" s="9" t="str">
        <x:v>Tratamiento de fallo</x:v>
      </x:c>
      <x:c r="S8" s="9" t="str">
        <x:v>Revisión</x:v>
      </x:c>
      <x:c r="T8" s="9" t="str">
        <x:v>Estado</x:v>
      </x:c>
      <x:c r="U8" s="9" t="str">
        <x:v>Fuente / referencia</x:v>
      </x:c>
      <x:c r="V8" s="9" t="str">
        <x:v>Seguridad / alcance</x:v>
      </x:c>
      <x:c r="W8" s="9" t="str">
        <x:v>Validación básica</x:v>
      </x:c>
    </x:row>
    <x:row r="9" ht="42" customHeight="1">
      <x:c r="A9" s="11"/>
      <x:c r="B9" s="11"/>
      <x:c r="C9" s="11"/>
      <x:c r="D9" s="11"/>
      <x:c r="E9" s="11"/>
      <x:c r="F9" s="11"/>
      <x:c r="G9" s="11"/>
      <x:c r="H9" s="11"/>
      <x:c r="I9" s="12"/>
      <x:c r="J9" s="12"/>
      <x:c r="K9" s="11"/>
      <x:c r="L9" s="11"/>
      <x:c r="M9" s="11"/>
      <x:c r="N9" s="11"/>
      <x:c r="O9" s="11"/>
      <x:c r="P9" s="11"/>
      <x:c r="Q9" s="11"/>
      <x:c r="R9" s="11"/>
      <x:c r="S9" s="11"/>
      <x:c r="T9" s="11"/>
      <x:c r="U9" s="11"/>
      <x:c r="V9" s="11"/>
      <x:c r="W9" s="10" t="str">
        <x:f>IF(COUNTA(A9:V9)=0,"",IF(OR(A9="",B9="",D9="",E9="",F9="",G9="",S9="",T9="",U9=""),"Completar campos básicos",IF(COUNTIFS($A$9:$A$108,A9)&gt;1,"TAG repetido",IF(OR(AND(D9="Cableada",F9="No aplica"),AND(D9&lt;&gt;"Cableada",F9&lt;&gt;"No aplica")),"Revisar clasificación física","Revisión técnica pendiente"))))</x:f>
      </x:c>
    </x:row>
    <x:row r="10" ht="42" customHeight="1">
      <x:c r="A10" s="11"/>
      <x:c r="B10" s="11"/>
      <x:c r="C10" s="11"/>
      <x:c r="D10" s="11"/>
      <x:c r="E10" s="11"/>
      <x:c r="F10" s="11"/>
      <x:c r="G10" s="11"/>
      <x:c r="H10" s="11"/>
      <x:c r="I10" s="12"/>
      <x:c r="J10" s="12"/>
      <x:c r="K10" s="11"/>
      <x:c r="L10" s="11"/>
      <x:c r="M10" s="11"/>
      <x:c r="N10" s="11"/>
      <x:c r="O10" s="11"/>
      <x:c r="P10" s="11"/>
      <x:c r="Q10" s="11"/>
      <x:c r="R10" s="11"/>
      <x:c r="S10" s="11"/>
      <x:c r="T10" s="11"/>
      <x:c r="U10" s="11"/>
      <x:c r="V10" s="11"/>
      <x:c r="W10" s="10" t="str">
        <x:f>IF(COUNTA(A10:V10)=0,"",IF(OR(A10="",B10="",D10="",E10="",F10="",G10="",S10="",T10="",U10=""),"Completar campos básicos",IF(COUNTIFS($A$9:$A$108,A10)&gt;1,"TAG repetido",IF(OR(AND(D10="Cableada",F10="No aplica"),AND(D10&lt;&gt;"Cableada",F10&lt;&gt;"No aplica")),"Revisar clasificación física","Revisión técnica pendiente"))))</x:f>
      </x:c>
    </x:row>
    <x:row r="11" ht="42" customHeight="1">
      <x:c r="A11" s="11"/>
      <x:c r="B11" s="11"/>
      <x:c r="C11" s="11"/>
      <x:c r="D11" s="11"/>
      <x:c r="E11" s="11"/>
      <x:c r="F11" s="11"/>
      <x:c r="G11" s="11"/>
      <x:c r="H11" s="11"/>
      <x:c r="I11" s="12"/>
      <x:c r="J11" s="12"/>
      <x:c r="K11" s="11"/>
      <x:c r="L11" s="11"/>
      <x:c r="M11" s="11"/>
      <x:c r="N11" s="11"/>
      <x:c r="O11" s="11"/>
      <x:c r="P11" s="11"/>
      <x:c r="Q11" s="11"/>
      <x:c r="R11" s="11"/>
      <x:c r="S11" s="11"/>
      <x:c r="T11" s="11"/>
      <x:c r="U11" s="11"/>
      <x:c r="V11" s="11"/>
      <x:c r="W11" s="10" t="str">
        <x:f>IF(COUNTA(A11:V11)=0,"",IF(OR(A11="",B11="",D11="",E11="",F11="",G11="",S11="",T11="",U11=""),"Completar campos básicos",IF(COUNTIFS($A$9:$A$108,A11)&gt;1,"TAG repetido",IF(OR(AND(D11="Cableada",F11="No aplica"),AND(D11&lt;&gt;"Cableada",F11&lt;&gt;"No aplica")),"Revisar clasificación física","Revisión técnica pendiente"))))</x:f>
      </x:c>
    </x:row>
    <x:row r="12" ht="42" customHeight="1">
      <x:c r="A12" s="11"/>
      <x:c r="B12" s="11"/>
      <x:c r="C12" s="11"/>
      <x:c r="D12" s="11"/>
      <x:c r="E12" s="11"/>
      <x:c r="F12" s="11"/>
      <x:c r="G12" s="11"/>
      <x:c r="H12" s="11"/>
      <x:c r="I12" s="12"/>
      <x:c r="J12" s="12"/>
      <x:c r="K12" s="11"/>
      <x:c r="L12" s="11"/>
      <x:c r="M12" s="11"/>
      <x:c r="N12" s="11"/>
      <x:c r="O12" s="11"/>
      <x:c r="P12" s="11"/>
      <x:c r="Q12" s="11"/>
      <x:c r="R12" s="11"/>
      <x:c r="S12" s="11"/>
      <x:c r="T12" s="11"/>
      <x:c r="U12" s="11"/>
      <x:c r="V12" s="11"/>
      <x:c r="W12" s="10" t="str">
        <x:f>IF(COUNTA(A12:V12)=0,"",IF(OR(A12="",B12="",D12="",E12="",F12="",G12="",S12="",T12="",U12=""),"Completar campos básicos",IF(COUNTIFS($A$9:$A$108,A12)&gt;1,"TAG repetido",IF(OR(AND(D12="Cableada",F12="No aplica"),AND(D12&lt;&gt;"Cableada",F12&lt;&gt;"No aplica")),"Revisar clasificación física","Revisión técnica pendiente"))))</x:f>
      </x:c>
    </x:row>
    <x:row r="13" ht="42" customHeight="1">
      <x:c r="A13" s="11"/>
      <x:c r="B13" s="11"/>
      <x:c r="C13" s="11"/>
      <x:c r="D13" s="11"/>
      <x:c r="E13" s="11"/>
      <x:c r="F13" s="11"/>
      <x:c r="G13" s="11"/>
      <x:c r="H13" s="11"/>
      <x:c r="I13" s="12"/>
      <x:c r="J13" s="12"/>
      <x:c r="K13" s="11"/>
      <x:c r="L13" s="11"/>
      <x:c r="M13" s="11"/>
      <x:c r="N13" s="11"/>
      <x:c r="O13" s="11"/>
      <x:c r="P13" s="11"/>
      <x:c r="Q13" s="11"/>
      <x:c r="R13" s="11"/>
      <x:c r="S13" s="11"/>
      <x:c r="T13" s="11"/>
      <x:c r="U13" s="11"/>
      <x:c r="V13" s="11"/>
      <x:c r="W13" s="10" t="str">
        <x:f>IF(COUNTA(A13:V13)=0,"",IF(OR(A13="",B13="",D13="",E13="",F13="",G13="",S13="",T13="",U13=""),"Completar campos básicos",IF(COUNTIFS($A$9:$A$108,A13)&gt;1,"TAG repetido",IF(OR(AND(D13="Cableada",F13="No aplica"),AND(D13&lt;&gt;"Cableada",F13&lt;&gt;"No aplica")),"Revisar clasificación física","Revisión técnica pendiente"))))</x:f>
      </x:c>
    </x:row>
    <x:row r="14" ht="42" customHeight="1">
      <x:c r="A14" s="11"/>
      <x:c r="B14" s="11"/>
      <x:c r="C14" s="11"/>
      <x:c r="D14" s="11"/>
      <x:c r="E14" s="11"/>
      <x:c r="F14" s="11"/>
      <x:c r="G14" s="11"/>
      <x:c r="H14" s="11"/>
      <x:c r="I14" s="12"/>
      <x:c r="J14" s="12"/>
      <x:c r="K14" s="11"/>
      <x:c r="L14" s="11"/>
      <x:c r="M14" s="11"/>
      <x:c r="N14" s="11"/>
      <x:c r="O14" s="11"/>
      <x:c r="P14" s="11"/>
      <x:c r="Q14" s="11"/>
      <x:c r="R14" s="11"/>
      <x:c r="S14" s="11"/>
      <x:c r="T14" s="11"/>
      <x:c r="U14" s="11"/>
      <x:c r="V14" s="11"/>
      <x:c r="W14" s="10" t="str">
        <x:f>IF(COUNTA(A14:V14)=0,"",IF(OR(A14="",B14="",D14="",E14="",F14="",G14="",S14="",T14="",U14=""),"Completar campos básicos",IF(COUNTIFS($A$9:$A$108,A14)&gt;1,"TAG repetido",IF(OR(AND(D14="Cableada",F14="No aplica"),AND(D14&lt;&gt;"Cableada",F14&lt;&gt;"No aplica")),"Revisar clasificación física","Revisión técnica pendiente"))))</x:f>
      </x:c>
    </x:row>
    <x:row r="15" ht="42" customHeight="1">
      <x:c r="A15" s="11"/>
      <x:c r="B15" s="11"/>
      <x:c r="C15" s="11"/>
      <x:c r="D15" s="11"/>
      <x:c r="E15" s="11"/>
      <x:c r="F15" s="11"/>
      <x:c r="G15" s="11"/>
      <x:c r="H15" s="11"/>
      <x:c r="I15" s="12"/>
      <x:c r="J15" s="12"/>
      <x:c r="K15" s="11"/>
      <x:c r="L15" s="11"/>
      <x:c r="M15" s="11"/>
      <x:c r="N15" s="11"/>
      <x:c r="O15" s="11"/>
      <x:c r="P15" s="11"/>
      <x:c r="Q15" s="11"/>
      <x:c r="R15" s="11"/>
      <x:c r="S15" s="11"/>
      <x:c r="T15" s="11"/>
      <x:c r="U15" s="11"/>
      <x:c r="V15" s="11"/>
      <x:c r="W15" s="10" t="str">
        <x:f>IF(COUNTA(A15:V15)=0,"",IF(OR(A15="",B15="",D15="",E15="",F15="",G15="",S15="",T15="",U15=""),"Completar campos básicos",IF(COUNTIFS($A$9:$A$108,A15)&gt;1,"TAG repetido",IF(OR(AND(D15="Cableada",F15="No aplica"),AND(D15&lt;&gt;"Cableada",F15&lt;&gt;"No aplica")),"Revisar clasificación física","Revisión técnica pendiente"))))</x:f>
      </x:c>
    </x:row>
    <x:row r="16" ht="42" customHeight="1">
      <x:c r="A16" s="11"/>
      <x:c r="B16" s="11"/>
      <x:c r="C16" s="11"/>
      <x:c r="D16" s="11"/>
      <x:c r="E16" s="11"/>
      <x:c r="F16" s="11"/>
      <x:c r="G16" s="11"/>
      <x:c r="H16" s="11"/>
      <x:c r="I16" s="12"/>
      <x:c r="J16" s="12"/>
      <x:c r="K16" s="11"/>
      <x:c r="L16" s="11"/>
      <x:c r="M16" s="11"/>
      <x:c r="N16" s="11"/>
      <x:c r="O16" s="11"/>
      <x:c r="P16" s="11"/>
      <x:c r="Q16" s="11"/>
      <x:c r="R16" s="11"/>
      <x:c r="S16" s="11"/>
      <x:c r="T16" s="11"/>
      <x:c r="U16" s="11"/>
      <x:c r="V16" s="11"/>
      <x:c r="W16" s="10" t="str">
        <x:f>IF(COUNTA(A16:V16)=0,"",IF(OR(A16="",B16="",D16="",E16="",F16="",G16="",S16="",T16="",U16=""),"Completar campos básicos",IF(COUNTIFS($A$9:$A$108,A16)&gt;1,"TAG repetido",IF(OR(AND(D16="Cableada",F16="No aplica"),AND(D16&lt;&gt;"Cableada",F16&lt;&gt;"No aplica")),"Revisar clasificación física","Revisión técnica pendiente"))))</x:f>
      </x:c>
    </x:row>
    <x:row r="17" ht="42" customHeight="1">
      <x:c r="A17" s="11"/>
      <x:c r="B17" s="11"/>
      <x:c r="C17" s="11"/>
      <x:c r="D17" s="11"/>
      <x:c r="E17" s="11"/>
      <x:c r="F17" s="11"/>
      <x:c r="G17" s="11"/>
      <x:c r="H17" s="11"/>
      <x:c r="I17" s="12"/>
      <x:c r="J17" s="12"/>
      <x:c r="K17" s="11"/>
      <x:c r="L17" s="11"/>
      <x:c r="M17" s="11"/>
      <x:c r="N17" s="11"/>
      <x:c r="O17" s="11"/>
      <x:c r="P17" s="11"/>
      <x:c r="Q17" s="11"/>
      <x:c r="R17" s="11"/>
      <x:c r="S17" s="11"/>
      <x:c r="T17" s="11"/>
      <x:c r="U17" s="11"/>
      <x:c r="V17" s="11"/>
      <x:c r="W17" s="10" t="str">
        <x:f>IF(COUNTA(A17:V17)=0,"",IF(OR(A17="",B17="",D17="",E17="",F17="",G17="",S17="",T17="",U17=""),"Completar campos básicos",IF(COUNTIFS($A$9:$A$108,A17)&gt;1,"TAG repetido",IF(OR(AND(D17="Cableada",F17="No aplica"),AND(D17&lt;&gt;"Cableada",F17&lt;&gt;"No aplica")),"Revisar clasificación física","Revisión técnica pendiente"))))</x:f>
      </x:c>
    </x:row>
    <x:row r="18" ht="42" customHeight="1">
      <x:c r="A18" s="11"/>
      <x:c r="B18" s="11"/>
      <x:c r="C18" s="11"/>
      <x:c r="D18" s="11"/>
      <x:c r="E18" s="11"/>
      <x:c r="F18" s="11"/>
      <x:c r="G18" s="11"/>
      <x:c r="H18" s="11"/>
      <x:c r="I18" s="12"/>
      <x:c r="J18" s="12"/>
      <x:c r="K18" s="11"/>
      <x:c r="L18" s="11"/>
      <x:c r="M18" s="11"/>
      <x:c r="N18" s="11"/>
      <x:c r="O18" s="11"/>
      <x:c r="P18" s="11"/>
      <x:c r="Q18" s="11"/>
      <x:c r="R18" s="11"/>
      <x:c r="S18" s="11"/>
      <x:c r="T18" s="11"/>
      <x:c r="U18" s="11"/>
      <x:c r="V18" s="11"/>
      <x:c r="W18" s="10" t="str">
        <x:f>IF(COUNTA(A18:V18)=0,"",IF(OR(A18="",B18="",D18="",E18="",F18="",G18="",S18="",T18="",U18=""),"Completar campos básicos",IF(COUNTIFS($A$9:$A$108,A18)&gt;1,"TAG repetido",IF(OR(AND(D18="Cableada",F18="No aplica"),AND(D18&lt;&gt;"Cableada",F18&lt;&gt;"No aplica")),"Revisar clasificación física","Revisión técnica pendiente"))))</x:f>
      </x:c>
    </x:row>
    <x:row r="19" ht="42" customHeight="1">
      <x:c r="A19" s="11"/>
      <x:c r="B19" s="11"/>
      <x:c r="C19" s="11"/>
      <x:c r="D19" s="11"/>
      <x:c r="E19" s="11"/>
      <x:c r="F19" s="11"/>
      <x:c r="G19" s="11"/>
      <x:c r="H19" s="11"/>
      <x:c r="I19" s="12"/>
      <x:c r="J19" s="12"/>
      <x:c r="K19" s="11"/>
      <x:c r="L19" s="11"/>
      <x:c r="M19" s="11"/>
      <x:c r="N19" s="11"/>
      <x:c r="O19" s="11"/>
      <x:c r="P19" s="11"/>
      <x:c r="Q19" s="11"/>
      <x:c r="R19" s="11"/>
      <x:c r="S19" s="11"/>
      <x:c r="T19" s="11"/>
      <x:c r="U19" s="11"/>
      <x:c r="V19" s="11"/>
      <x:c r="W19" s="10" t="str">
        <x:f>IF(COUNTA(A19:V19)=0,"",IF(OR(A19="",B19="",D19="",E19="",F19="",G19="",S19="",T19="",U19=""),"Completar campos básicos",IF(COUNTIFS($A$9:$A$108,A19)&gt;1,"TAG repetido",IF(OR(AND(D19="Cableada",F19="No aplica"),AND(D19&lt;&gt;"Cableada",F19&lt;&gt;"No aplica")),"Revisar clasificación física","Revisión técnica pendiente"))))</x:f>
      </x:c>
    </x:row>
    <x:row r="20" ht="42" customHeight="1">
      <x:c r="A20" s="11"/>
      <x:c r="B20" s="11"/>
      <x:c r="C20" s="11"/>
      <x:c r="D20" s="11"/>
      <x:c r="E20" s="11"/>
      <x:c r="F20" s="11"/>
      <x:c r="G20" s="11"/>
      <x:c r="H20" s="11"/>
      <x:c r="I20" s="12"/>
      <x:c r="J20" s="12"/>
      <x:c r="K20" s="11"/>
      <x:c r="L20" s="11"/>
      <x:c r="M20" s="11"/>
      <x:c r="N20" s="11"/>
      <x:c r="O20" s="11"/>
      <x:c r="P20" s="11"/>
      <x:c r="Q20" s="11"/>
      <x:c r="R20" s="11"/>
      <x:c r="S20" s="11"/>
      <x:c r="T20" s="11"/>
      <x:c r="U20" s="11"/>
      <x:c r="V20" s="11"/>
      <x:c r="W20" s="10" t="str">
        <x:f>IF(COUNTA(A20:V20)=0,"",IF(OR(A20="",B20="",D20="",E20="",F20="",G20="",S20="",T20="",U20=""),"Completar campos básicos",IF(COUNTIFS($A$9:$A$108,A20)&gt;1,"TAG repetido",IF(OR(AND(D20="Cableada",F20="No aplica"),AND(D20&lt;&gt;"Cableada",F20&lt;&gt;"No aplica")),"Revisar clasificación física","Revisión técnica pendiente"))))</x:f>
      </x:c>
    </x:row>
    <x:row r="21" ht="42" customHeight="1">
      <x:c r="A21" s="11"/>
      <x:c r="B21" s="11"/>
      <x:c r="C21" s="11"/>
      <x:c r="D21" s="11"/>
      <x:c r="E21" s="11"/>
      <x:c r="F21" s="11"/>
      <x:c r="G21" s="11"/>
      <x:c r="H21" s="11"/>
      <x:c r="I21" s="12"/>
      <x:c r="J21" s="12"/>
      <x:c r="K21" s="11"/>
      <x:c r="L21" s="11"/>
      <x:c r="M21" s="11"/>
      <x:c r="N21" s="11"/>
      <x:c r="O21" s="11"/>
      <x:c r="P21" s="11"/>
      <x:c r="Q21" s="11"/>
      <x:c r="R21" s="11"/>
      <x:c r="S21" s="11"/>
      <x:c r="T21" s="11"/>
      <x:c r="U21" s="11"/>
      <x:c r="V21" s="11"/>
      <x:c r="W21" s="10" t="str">
        <x:f>IF(COUNTA(A21:V21)=0,"",IF(OR(A21="",B21="",D21="",E21="",F21="",G21="",S21="",T21="",U21=""),"Completar campos básicos",IF(COUNTIFS($A$9:$A$108,A21)&gt;1,"TAG repetido",IF(OR(AND(D21="Cableada",F21="No aplica"),AND(D21&lt;&gt;"Cableada",F21&lt;&gt;"No aplica")),"Revisar clasificación física","Revisión técnica pendiente"))))</x:f>
      </x:c>
    </x:row>
    <x:row r="22" ht="42" customHeight="1">
      <x:c r="A22" s="11"/>
      <x:c r="B22" s="11"/>
      <x:c r="C22" s="11"/>
      <x:c r="D22" s="11"/>
      <x:c r="E22" s="11"/>
      <x:c r="F22" s="11"/>
      <x:c r="G22" s="11"/>
      <x:c r="H22" s="11"/>
      <x:c r="I22" s="12"/>
      <x:c r="J22" s="12"/>
      <x:c r="K22" s="11"/>
      <x:c r="L22" s="11"/>
      <x:c r="M22" s="11"/>
      <x:c r="N22" s="11"/>
      <x:c r="O22" s="11"/>
      <x:c r="P22" s="11"/>
      <x:c r="Q22" s="11"/>
      <x:c r="R22" s="11"/>
      <x:c r="S22" s="11"/>
      <x:c r="T22" s="11"/>
      <x:c r="U22" s="11"/>
      <x:c r="V22" s="11"/>
      <x:c r="W22" s="10" t="str">
        <x:f>IF(COUNTA(A22:V22)=0,"",IF(OR(A22="",B22="",D22="",E22="",F22="",G22="",S22="",T22="",U22=""),"Completar campos básicos",IF(COUNTIFS($A$9:$A$108,A22)&gt;1,"TAG repetido",IF(OR(AND(D22="Cableada",F22="No aplica"),AND(D22&lt;&gt;"Cableada",F22&lt;&gt;"No aplica")),"Revisar clasificación física","Revisión técnica pendiente"))))</x:f>
      </x:c>
    </x:row>
    <x:row r="23" ht="42" customHeight="1">
      <x:c r="A23" s="11"/>
      <x:c r="B23" s="11"/>
      <x:c r="C23" s="11"/>
      <x:c r="D23" s="11"/>
      <x:c r="E23" s="11"/>
      <x:c r="F23" s="11"/>
      <x:c r="G23" s="11"/>
      <x:c r="H23" s="11"/>
      <x:c r="I23" s="12"/>
      <x:c r="J23" s="12"/>
      <x:c r="K23" s="11"/>
      <x:c r="L23" s="11"/>
      <x:c r="M23" s="11"/>
      <x:c r="N23" s="11"/>
      <x:c r="O23" s="11"/>
      <x:c r="P23" s="11"/>
      <x:c r="Q23" s="11"/>
      <x:c r="R23" s="11"/>
      <x:c r="S23" s="11"/>
      <x:c r="T23" s="11"/>
      <x:c r="U23" s="11"/>
      <x:c r="V23" s="11"/>
      <x:c r="W23" s="10" t="str">
        <x:f>IF(COUNTA(A23:V23)=0,"",IF(OR(A23="",B23="",D23="",E23="",F23="",G23="",S23="",T23="",U23=""),"Completar campos básicos",IF(COUNTIFS($A$9:$A$108,A23)&gt;1,"TAG repetido",IF(OR(AND(D23="Cableada",F23="No aplica"),AND(D23&lt;&gt;"Cableada",F23&lt;&gt;"No aplica")),"Revisar clasificación física","Revisión técnica pendiente"))))</x:f>
      </x:c>
    </x:row>
    <x:row r="24" ht="42" customHeight="1">
      <x:c r="A24" s="11"/>
      <x:c r="B24" s="11"/>
      <x:c r="C24" s="11"/>
      <x:c r="D24" s="11"/>
      <x:c r="E24" s="11"/>
      <x:c r="F24" s="11"/>
      <x:c r="G24" s="11"/>
      <x:c r="H24" s="11"/>
      <x:c r="I24" s="12"/>
      <x:c r="J24" s="12"/>
      <x:c r="K24" s="11"/>
      <x:c r="L24" s="11"/>
      <x:c r="M24" s="11"/>
      <x:c r="N24" s="11"/>
      <x:c r="O24" s="11"/>
      <x:c r="P24" s="11"/>
      <x:c r="Q24" s="11"/>
      <x:c r="R24" s="11"/>
      <x:c r="S24" s="11"/>
      <x:c r="T24" s="11"/>
      <x:c r="U24" s="11"/>
      <x:c r="V24" s="11"/>
      <x:c r="W24" s="10" t="str">
        <x:f>IF(COUNTA(A24:V24)=0,"",IF(OR(A24="",B24="",D24="",E24="",F24="",G24="",S24="",T24="",U24=""),"Completar campos básicos",IF(COUNTIFS($A$9:$A$108,A24)&gt;1,"TAG repetido",IF(OR(AND(D24="Cableada",F24="No aplica"),AND(D24&lt;&gt;"Cableada",F24&lt;&gt;"No aplica")),"Revisar clasificación física","Revisión técnica pendiente"))))</x:f>
      </x:c>
    </x:row>
    <x:row r="25" ht="42" customHeight="1">
      <x:c r="A25" s="11"/>
      <x:c r="B25" s="11"/>
      <x:c r="C25" s="11"/>
      <x:c r="D25" s="11"/>
      <x:c r="E25" s="11"/>
      <x:c r="F25" s="11"/>
      <x:c r="G25" s="11"/>
      <x:c r="H25" s="11"/>
      <x:c r="I25" s="12"/>
      <x:c r="J25" s="12"/>
      <x:c r="K25" s="11"/>
      <x:c r="L25" s="11"/>
      <x:c r="M25" s="11"/>
      <x:c r="N25" s="11"/>
      <x:c r="O25" s="11"/>
      <x:c r="P25" s="11"/>
      <x:c r="Q25" s="11"/>
      <x:c r="R25" s="11"/>
      <x:c r="S25" s="11"/>
      <x:c r="T25" s="11"/>
      <x:c r="U25" s="11"/>
      <x:c r="V25" s="11"/>
      <x:c r="W25" s="10" t="str">
        <x:f>IF(COUNTA(A25:V25)=0,"",IF(OR(A25="",B25="",D25="",E25="",F25="",G25="",S25="",T25="",U25=""),"Completar campos básicos",IF(COUNTIFS($A$9:$A$108,A25)&gt;1,"TAG repetido",IF(OR(AND(D25="Cableada",F25="No aplica"),AND(D25&lt;&gt;"Cableada",F25&lt;&gt;"No aplica")),"Revisar clasificación física","Revisión técnica pendiente"))))</x:f>
      </x:c>
    </x:row>
    <x:row r="26" ht="42" customHeight="1">
      <x:c r="A26" s="11"/>
      <x:c r="B26" s="11"/>
      <x:c r="C26" s="11"/>
      <x:c r="D26" s="11"/>
      <x:c r="E26" s="11"/>
      <x:c r="F26" s="11"/>
      <x:c r="G26" s="11"/>
      <x:c r="H26" s="11"/>
      <x:c r="I26" s="12"/>
      <x:c r="J26" s="12"/>
      <x:c r="K26" s="11"/>
      <x:c r="L26" s="11"/>
      <x:c r="M26" s="11"/>
      <x:c r="N26" s="11"/>
      <x:c r="O26" s="11"/>
      <x:c r="P26" s="11"/>
      <x:c r="Q26" s="11"/>
      <x:c r="R26" s="11"/>
      <x:c r="S26" s="11"/>
      <x:c r="T26" s="11"/>
      <x:c r="U26" s="11"/>
      <x:c r="V26" s="11"/>
      <x:c r="W26" s="10" t="str">
        <x:f>IF(COUNTA(A26:V26)=0,"",IF(OR(A26="",B26="",D26="",E26="",F26="",G26="",S26="",T26="",U26=""),"Completar campos básicos",IF(COUNTIFS($A$9:$A$108,A26)&gt;1,"TAG repetido",IF(OR(AND(D26="Cableada",F26="No aplica"),AND(D26&lt;&gt;"Cableada",F26&lt;&gt;"No aplica")),"Revisar clasificación física","Revisión técnica pendiente"))))</x:f>
      </x:c>
    </x:row>
    <x:row r="27" ht="42" customHeight="1">
      <x:c r="A27" s="11"/>
      <x:c r="B27" s="11"/>
      <x:c r="C27" s="11"/>
      <x:c r="D27" s="11"/>
      <x:c r="E27" s="11"/>
      <x:c r="F27" s="11"/>
      <x:c r="G27" s="11"/>
      <x:c r="H27" s="11"/>
      <x:c r="I27" s="12"/>
      <x:c r="J27" s="12"/>
      <x:c r="K27" s="11"/>
      <x:c r="L27" s="11"/>
      <x:c r="M27" s="11"/>
      <x:c r="N27" s="11"/>
      <x:c r="O27" s="11"/>
      <x:c r="P27" s="11"/>
      <x:c r="Q27" s="11"/>
      <x:c r="R27" s="11"/>
      <x:c r="S27" s="11"/>
      <x:c r="T27" s="11"/>
      <x:c r="U27" s="11"/>
      <x:c r="V27" s="11"/>
      <x:c r="W27" s="10" t="str">
        <x:f>IF(COUNTA(A27:V27)=0,"",IF(OR(A27="",B27="",D27="",E27="",F27="",G27="",S27="",T27="",U27=""),"Completar campos básicos",IF(COUNTIFS($A$9:$A$108,A27)&gt;1,"TAG repetido",IF(OR(AND(D27="Cableada",F27="No aplica"),AND(D27&lt;&gt;"Cableada",F27&lt;&gt;"No aplica")),"Revisar clasificación física","Revisión técnica pendiente"))))</x:f>
      </x:c>
    </x:row>
    <x:row r="28" ht="42" customHeight="1">
      <x:c r="A28" s="11"/>
      <x:c r="B28" s="11"/>
      <x:c r="C28" s="11"/>
      <x:c r="D28" s="11"/>
      <x:c r="E28" s="11"/>
      <x:c r="F28" s="11"/>
      <x:c r="G28" s="11"/>
      <x:c r="H28" s="11"/>
      <x:c r="I28" s="12"/>
      <x:c r="J28" s="12"/>
      <x:c r="K28" s="11"/>
      <x:c r="L28" s="11"/>
      <x:c r="M28" s="11"/>
      <x:c r="N28" s="11"/>
      <x:c r="O28" s="11"/>
      <x:c r="P28" s="11"/>
      <x:c r="Q28" s="11"/>
      <x:c r="R28" s="11"/>
      <x:c r="S28" s="11"/>
      <x:c r="T28" s="11"/>
      <x:c r="U28" s="11"/>
      <x:c r="V28" s="11"/>
      <x:c r="W28" s="10" t="str">
        <x:f>IF(COUNTA(A28:V28)=0,"",IF(OR(A28="",B28="",D28="",E28="",F28="",G28="",S28="",T28="",U28=""),"Completar campos básicos",IF(COUNTIFS($A$9:$A$108,A28)&gt;1,"TAG repetido",IF(OR(AND(D28="Cableada",F28="No aplica"),AND(D28&lt;&gt;"Cableada",F28&lt;&gt;"No aplica")),"Revisar clasificación física","Revisión técnica pendiente"))))</x:f>
      </x:c>
    </x:row>
    <x:row r="29" ht="42" customHeight="1">
      <x:c r="A29" s="11"/>
      <x:c r="B29" s="11"/>
      <x:c r="C29" s="11"/>
      <x:c r="D29" s="11"/>
      <x:c r="E29" s="11"/>
      <x:c r="F29" s="11"/>
      <x:c r="G29" s="11"/>
      <x:c r="H29" s="11"/>
      <x:c r="I29" s="12"/>
      <x:c r="J29" s="12"/>
      <x:c r="K29" s="11"/>
      <x:c r="L29" s="11"/>
      <x:c r="M29" s="11"/>
      <x:c r="N29" s="11"/>
      <x:c r="O29" s="11"/>
      <x:c r="P29" s="11"/>
      <x:c r="Q29" s="11"/>
      <x:c r="R29" s="11"/>
      <x:c r="S29" s="11"/>
      <x:c r="T29" s="11"/>
      <x:c r="U29" s="11"/>
      <x:c r="V29" s="11"/>
      <x:c r="W29" s="10" t="str">
        <x:f>IF(COUNTA(A29:V29)=0,"",IF(OR(A29="",B29="",D29="",E29="",F29="",G29="",S29="",T29="",U29=""),"Completar campos básicos",IF(COUNTIFS($A$9:$A$108,A29)&gt;1,"TAG repetido",IF(OR(AND(D29="Cableada",F29="No aplica"),AND(D29&lt;&gt;"Cableada",F29&lt;&gt;"No aplica")),"Revisar clasificación física","Revisión técnica pendiente"))))</x:f>
      </x:c>
    </x:row>
    <x:row r="30" ht="42" customHeight="1">
      <x:c r="A30" s="11"/>
      <x:c r="B30" s="11"/>
      <x:c r="C30" s="11"/>
      <x:c r="D30" s="11"/>
      <x:c r="E30" s="11"/>
      <x:c r="F30" s="11"/>
      <x:c r="G30" s="11"/>
      <x:c r="H30" s="11"/>
      <x:c r="I30" s="12"/>
      <x:c r="J30" s="12"/>
      <x:c r="K30" s="11"/>
      <x:c r="L30" s="11"/>
      <x:c r="M30" s="11"/>
      <x:c r="N30" s="11"/>
      <x:c r="O30" s="11"/>
      <x:c r="P30" s="11"/>
      <x:c r="Q30" s="11"/>
      <x:c r="R30" s="11"/>
      <x:c r="S30" s="11"/>
      <x:c r="T30" s="11"/>
      <x:c r="U30" s="11"/>
      <x:c r="V30" s="11"/>
      <x:c r="W30" s="10" t="str">
        <x:f>IF(COUNTA(A30:V30)=0,"",IF(OR(A30="",B30="",D30="",E30="",F30="",G30="",S30="",T30="",U30=""),"Completar campos básicos",IF(COUNTIFS($A$9:$A$108,A30)&gt;1,"TAG repetido",IF(OR(AND(D30="Cableada",F30="No aplica"),AND(D30&lt;&gt;"Cableada",F30&lt;&gt;"No aplica")),"Revisar clasificación física","Revisión técnica pendiente"))))</x:f>
      </x:c>
    </x:row>
    <x:row r="31" ht="42" customHeight="1">
      <x:c r="A31" s="11"/>
      <x:c r="B31" s="11"/>
      <x:c r="C31" s="11"/>
      <x:c r="D31" s="11"/>
      <x:c r="E31" s="11"/>
      <x:c r="F31" s="11"/>
      <x:c r="G31" s="11"/>
      <x:c r="H31" s="11"/>
      <x:c r="I31" s="12"/>
      <x:c r="J31" s="12"/>
      <x:c r="K31" s="11"/>
      <x:c r="L31" s="11"/>
      <x:c r="M31" s="11"/>
      <x:c r="N31" s="11"/>
      <x:c r="O31" s="11"/>
      <x:c r="P31" s="11"/>
      <x:c r="Q31" s="11"/>
      <x:c r="R31" s="11"/>
      <x:c r="S31" s="11"/>
      <x:c r="T31" s="11"/>
      <x:c r="U31" s="11"/>
      <x:c r="V31" s="11"/>
      <x:c r="W31" s="10" t="str">
        <x:f>IF(COUNTA(A31:V31)=0,"",IF(OR(A31="",B31="",D31="",E31="",F31="",G31="",S31="",T31="",U31=""),"Completar campos básicos",IF(COUNTIFS($A$9:$A$108,A31)&gt;1,"TAG repetido",IF(OR(AND(D31="Cableada",F31="No aplica"),AND(D31&lt;&gt;"Cableada",F31&lt;&gt;"No aplica")),"Revisar clasificación física","Revisión técnica pendiente"))))</x:f>
      </x:c>
    </x:row>
    <x:row r="32" ht="42" customHeight="1">
      <x:c r="A32" s="11"/>
      <x:c r="B32" s="11"/>
      <x:c r="C32" s="11"/>
      <x:c r="D32" s="11"/>
      <x:c r="E32" s="11"/>
      <x:c r="F32" s="11"/>
      <x:c r="G32" s="11"/>
      <x:c r="H32" s="11"/>
      <x:c r="I32" s="12"/>
      <x:c r="J32" s="12"/>
      <x:c r="K32" s="11"/>
      <x:c r="L32" s="11"/>
      <x:c r="M32" s="11"/>
      <x:c r="N32" s="11"/>
      <x:c r="O32" s="11"/>
      <x:c r="P32" s="11"/>
      <x:c r="Q32" s="11"/>
      <x:c r="R32" s="11"/>
      <x:c r="S32" s="11"/>
      <x:c r="T32" s="11"/>
      <x:c r="U32" s="11"/>
      <x:c r="V32" s="11"/>
      <x:c r="W32" s="10" t="str">
        <x:f>IF(COUNTA(A32:V32)=0,"",IF(OR(A32="",B32="",D32="",E32="",F32="",G32="",S32="",T32="",U32=""),"Completar campos básicos",IF(COUNTIFS($A$9:$A$108,A32)&gt;1,"TAG repetido",IF(OR(AND(D32="Cableada",F32="No aplica"),AND(D32&lt;&gt;"Cableada",F32&lt;&gt;"No aplica")),"Revisar clasificación física","Revisión técnica pendiente"))))</x:f>
      </x:c>
    </x:row>
    <x:row r="33" ht="42" customHeight="1">
      <x:c r="A33" s="11"/>
      <x:c r="B33" s="11"/>
      <x:c r="C33" s="11"/>
      <x:c r="D33" s="11"/>
      <x:c r="E33" s="11"/>
      <x:c r="F33" s="11"/>
      <x:c r="G33" s="11"/>
      <x:c r="H33" s="11"/>
      <x:c r="I33" s="12"/>
      <x:c r="J33" s="12"/>
      <x:c r="K33" s="11"/>
      <x:c r="L33" s="11"/>
      <x:c r="M33" s="11"/>
      <x:c r="N33" s="11"/>
      <x:c r="O33" s="11"/>
      <x:c r="P33" s="11"/>
      <x:c r="Q33" s="11"/>
      <x:c r="R33" s="11"/>
      <x:c r="S33" s="11"/>
      <x:c r="T33" s="11"/>
      <x:c r="U33" s="11"/>
      <x:c r="V33" s="11"/>
      <x:c r="W33" s="10" t="str">
        <x:f>IF(COUNTA(A33:V33)=0,"",IF(OR(A33="",B33="",D33="",E33="",F33="",G33="",S33="",T33="",U33=""),"Completar campos básicos",IF(COUNTIFS($A$9:$A$108,A33)&gt;1,"TAG repetido",IF(OR(AND(D33="Cableada",F33="No aplica"),AND(D33&lt;&gt;"Cableada",F33&lt;&gt;"No aplica")),"Revisar clasificación física","Revisión técnica pendiente"))))</x:f>
      </x:c>
    </x:row>
    <x:row r="34" ht="42" customHeight="1">
      <x:c r="A34" s="11"/>
      <x:c r="B34" s="11"/>
      <x:c r="C34" s="11"/>
      <x:c r="D34" s="11"/>
      <x:c r="E34" s="11"/>
      <x:c r="F34" s="11"/>
      <x:c r="G34" s="11"/>
      <x:c r="H34" s="11"/>
      <x:c r="I34" s="12"/>
      <x:c r="J34" s="12"/>
      <x:c r="K34" s="11"/>
      <x:c r="L34" s="11"/>
      <x:c r="M34" s="11"/>
      <x:c r="N34" s="11"/>
      <x:c r="O34" s="11"/>
      <x:c r="P34" s="11"/>
      <x:c r="Q34" s="11"/>
      <x:c r="R34" s="11"/>
      <x:c r="S34" s="11"/>
      <x:c r="T34" s="11"/>
      <x:c r="U34" s="11"/>
      <x:c r="V34" s="11"/>
      <x:c r="W34" s="10" t="str">
        <x:f>IF(COUNTA(A34:V34)=0,"",IF(OR(A34="",B34="",D34="",E34="",F34="",G34="",S34="",T34="",U34=""),"Completar campos básicos",IF(COUNTIFS($A$9:$A$108,A34)&gt;1,"TAG repetido",IF(OR(AND(D34="Cableada",F34="No aplica"),AND(D34&lt;&gt;"Cableada",F34&lt;&gt;"No aplica")),"Revisar clasificación física","Revisión técnica pendiente"))))</x:f>
      </x:c>
    </x:row>
    <x:row r="35" ht="42" customHeight="1">
      <x:c r="A35" s="11"/>
      <x:c r="B35" s="11"/>
      <x:c r="C35" s="11"/>
      <x:c r="D35" s="11"/>
      <x:c r="E35" s="11"/>
      <x:c r="F35" s="11"/>
      <x:c r="G35" s="11"/>
      <x:c r="H35" s="11"/>
      <x:c r="I35" s="12"/>
      <x:c r="J35" s="12"/>
      <x:c r="K35" s="11"/>
      <x:c r="L35" s="11"/>
      <x:c r="M35" s="11"/>
      <x:c r="N35" s="11"/>
      <x:c r="O35" s="11"/>
      <x:c r="P35" s="11"/>
      <x:c r="Q35" s="11"/>
      <x:c r="R35" s="11"/>
      <x:c r="S35" s="11"/>
      <x:c r="T35" s="11"/>
      <x:c r="U35" s="11"/>
      <x:c r="V35" s="11"/>
      <x:c r="W35" s="10" t="str">
        <x:f>IF(COUNTA(A35:V35)=0,"",IF(OR(A35="",B35="",D35="",E35="",F35="",G35="",S35="",T35="",U35=""),"Completar campos básicos",IF(COUNTIFS($A$9:$A$108,A35)&gt;1,"TAG repetido",IF(OR(AND(D35="Cableada",F35="No aplica"),AND(D35&lt;&gt;"Cableada",F35&lt;&gt;"No aplica")),"Revisar clasificación física","Revisión técnica pendiente"))))</x:f>
      </x:c>
    </x:row>
    <x:row r="36" ht="42" customHeight="1">
      <x:c r="A36" s="11"/>
      <x:c r="B36" s="11"/>
      <x:c r="C36" s="11"/>
      <x:c r="D36" s="11"/>
      <x:c r="E36" s="11"/>
      <x:c r="F36" s="11"/>
      <x:c r="G36" s="11"/>
      <x:c r="H36" s="11"/>
      <x:c r="I36" s="12"/>
      <x:c r="J36" s="12"/>
      <x:c r="K36" s="11"/>
      <x:c r="L36" s="11"/>
      <x:c r="M36" s="11"/>
      <x:c r="N36" s="11"/>
      <x:c r="O36" s="11"/>
      <x:c r="P36" s="11"/>
      <x:c r="Q36" s="11"/>
      <x:c r="R36" s="11"/>
      <x:c r="S36" s="11"/>
      <x:c r="T36" s="11"/>
      <x:c r="U36" s="11"/>
      <x:c r="V36" s="11"/>
      <x:c r="W36" s="10" t="str">
        <x:f>IF(COUNTA(A36:V36)=0,"",IF(OR(A36="",B36="",D36="",E36="",F36="",G36="",S36="",T36="",U36=""),"Completar campos básicos",IF(COUNTIFS($A$9:$A$108,A36)&gt;1,"TAG repetido",IF(OR(AND(D36="Cableada",F36="No aplica"),AND(D36&lt;&gt;"Cableada",F36&lt;&gt;"No aplica")),"Revisar clasificación física","Revisión técnica pendiente"))))</x:f>
      </x:c>
    </x:row>
    <x:row r="37" ht="42" customHeight="1">
      <x:c r="A37" s="11"/>
      <x:c r="B37" s="11"/>
      <x:c r="C37" s="11"/>
      <x:c r="D37" s="11"/>
      <x:c r="E37" s="11"/>
      <x:c r="F37" s="11"/>
      <x:c r="G37" s="11"/>
      <x:c r="H37" s="11"/>
      <x:c r="I37" s="12"/>
      <x:c r="J37" s="12"/>
      <x:c r="K37" s="11"/>
      <x:c r="L37" s="11"/>
      <x:c r="M37" s="11"/>
      <x:c r="N37" s="11"/>
      <x:c r="O37" s="11"/>
      <x:c r="P37" s="11"/>
      <x:c r="Q37" s="11"/>
      <x:c r="R37" s="11"/>
      <x:c r="S37" s="11"/>
      <x:c r="T37" s="11"/>
      <x:c r="U37" s="11"/>
      <x:c r="V37" s="11"/>
      <x:c r="W37" s="10" t="str">
        <x:f>IF(COUNTA(A37:V37)=0,"",IF(OR(A37="",B37="",D37="",E37="",F37="",G37="",S37="",T37="",U37=""),"Completar campos básicos",IF(COUNTIFS($A$9:$A$108,A37)&gt;1,"TAG repetido",IF(OR(AND(D37="Cableada",F37="No aplica"),AND(D37&lt;&gt;"Cableada",F37&lt;&gt;"No aplica")),"Revisar clasificación física","Revisión técnica pendiente"))))</x:f>
      </x:c>
    </x:row>
    <x:row r="38" ht="42" customHeight="1">
      <x:c r="A38" s="11"/>
      <x:c r="B38" s="11"/>
      <x:c r="C38" s="11"/>
      <x:c r="D38" s="11"/>
      <x:c r="E38" s="11"/>
      <x:c r="F38" s="11"/>
      <x:c r="G38" s="11"/>
      <x:c r="H38" s="11"/>
      <x:c r="I38" s="12"/>
      <x:c r="J38" s="12"/>
      <x:c r="K38" s="11"/>
      <x:c r="L38" s="11"/>
      <x:c r="M38" s="11"/>
      <x:c r="N38" s="11"/>
      <x:c r="O38" s="11"/>
      <x:c r="P38" s="11"/>
      <x:c r="Q38" s="11"/>
      <x:c r="R38" s="11"/>
      <x:c r="S38" s="11"/>
      <x:c r="T38" s="11"/>
      <x:c r="U38" s="11"/>
      <x:c r="V38" s="11"/>
      <x:c r="W38" s="10" t="str">
        <x:f>IF(COUNTA(A38:V38)=0,"",IF(OR(A38="",B38="",D38="",E38="",F38="",G38="",S38="",T38="",U38=""),"Completar campos básicos",IF(COUNTIFS($A$9:$A$108,A38)&gt;1,"TAG repetido",IF(OR(AND(D38="Cableada",F38="No aplica"),AND(D38&lt;&gt;"Cableada",F38&lt;&gt;"No aplica")),"Revisar clasificación física","Revisión técnica pendiente"))))</x:f>
      </x:c>
    </x:row>
    <x:row r="39" ht="42" customHeight="1">
      <x:c r="A39" s="11"/>
      <x:c r="B39" s="11"/>
      <x:c r="C39" s="11"/>
      <x:c r="D39" s="11"/>
      <x:c r="E39" s="11"/>
      <x:c r="F39" s="11"/>
      <x:c r="G39" s="11"/>
      <x:c r="H39" s="11"/>
      <x:c r="I39" s="12"/>
      <x:c r="J39" s="12"/>
      <x:c r="K39" s="11"/>
      <x:c r="L39" s="11"/>
      <x:c r="M39" s="11"/>
      <x:c r="N39" s="11"/>
      <x:c r="O39" s="11"/>
      <x:c r="P39" s="11"/>
      <x:c r="Q39" s="11"/>
      <x:c r="R39" s="11"/>
      <x:c r="S39" s="11"/>
      <x:c r="T39" s="11"/>
      <x:c r="U39" s="11"/>
      <x:c r="V39" s="11"/>
      <x:c r="W39" s="10" t="str">
        <x:f>IF(COUNTA(A39:V39)=0,"",IF(OR(A39="",B39="",D39="",E39="",F39="",G39="",S39="",T39="",U39=""),"Completar campos básicos",IF(COUNTIFS($A$9:$A$108,A39)&gt;1,"TAG repetido",IF(OR(AND(D39="Cableada",F39="No aplica"),AND(D39&lt;&gt;"Cableada",F39&lt;&gt;"No aplica")),"Revisar clasificación física","Revisión técnica pendiente"))))</x:f>
      </x:c>
    </x:row>
    <x:row r="40" ht="42" customHeight="1">
      <x:c r="A40" s="11"/>
      <x:c r="B40" s="11"/>
      <x:c r="C40" s="11"/>
      <x:c r="D40" s="11"/>
      <x:c r="E40" s="11"/>
      <x:c r="F40" s="11"/>
      <x:c r="G40" s="11"/>
      <x:c r="H40" s="11"/>
      <x:c r="I40" s="12"/>
      <x:c r="J40" s="12"/>
      <x:c r="K40" s="11"/>
      <x:c r="L40" s="11"/>
      <x:c r="M40" s="11"/>
      <x:c r="N40" s="11"/>
      <x:c r="O40" s="11"/>
      <x:c r="P40" s="11"/>
      <x:c r="Q40" s="11"/>
      <x:c r="R40" s="11"/>
      <x:c r="S40" s="11"/>
      <x:c r="T40" s="11"/>
      <x:c r="U40" s="11"/>
      <x:c r="V40" s="11"/>
      <x:c r="W40" s="10" t="str">
        <x:f>IF(COUNTA(A40:V40)=0,"",IF(OR(A40="",B40="",D40="",E40="",F40="",G40="",S40="",T40="",U40=""),"Completar campos básicos",IF(COUNTIFS($A$9:$A$108,A40)&gt;1,"TAG repetido",IF(OR(AND(D40="Cableada",F40="No aplica"),AND(D40&lt;&gt;"Cableada",F40&lt;&gt;"No aplica")),"Revisar clasificación física","Revisión técnica pendiente"))))</x:f>
      </x:c>
    </x:row>
    <x:row r="41" ht="42" customHeight="1">
      <x:c r="A41" s="11"/>
      <x:c r="B41" s="11"/>
      <x:c r="C41" s="11"/>
      <x:c r="D41" s="11"/>
      <x:c r="E41" s="11"/>
      <x:c r="F41" s="11"/>
      <x:c r="G41" s="11"/>
      <x:c r="H41" s="11"/>
      <x:c r="I41" s="12"/>
      <x:c r="J41" s="12"/>
      <x:c r="K41" s="11"/>
      <x:c r="L41" s="11"/>
      <x:c r="M41" s="11"/>
      <x:c r="N41" s="11"/>
      <x:c r="O41" s="11"/>
      <x:c r="P41" s="11"/>
      <x:c r="Q41" s="11"/>
      <x:c r="R41" s="11"/>
      <x:c r="S41" s="11"/>
      <x:c r="T41" s="11"/>
      <x:c r="U41" s="11"/>
      <x:c r="V41" s="11"/>
      <x:c r="W41" s="10" t="str">
        <x:f>IF(COUNTA(A41:V41)=0,"",IF(OR(A41="",B41="",D41="",E41="",F41="",G41="",S41="",T41="",U41=""),"Completar campos básicos",IF(COUNTIFS($A$9:$A$108,A41)&gt;1,"TAG repetido",IF(OR(AND(D41="Cableada",F41="No aplica"),AND(D41&lt;&gt;"Cableada",F41&lt;&gt;"No aplica")),"Revisar clasificación física","Revisión técnica pendiente"))))</x:f>
      </x:c>
    </x:row>
    <x:row r="42" ht="42" customHeight="1">
      <x:c r="A42" s="11"/>
      <x:c r="B42" s="11"/>
      <x:c r="C42" s="11"/>
      <x:c r="D42" s="11"/>
      <x:c r="E42" s="11"/>
      <x:c r="F42" s="11"/>
      <x:c r="G42" s="11"/>
      <x:c r="H42" s="11"/>
      <x:c r="I42" s="12"/>
      <x:c r="J42" s="12"/>
      <x:c r="K42" s="11"/>
      <x:c r="L42" s="11"/>
      <x:c r="M42" s="11"/>
      <x:c r="N42" s="11"/>
      <x:c r="O42" s="11"/>
      <x:c r="P42" s="11"/>
      <x:c r="Q42" s="11"/>
      <x:c r="R42" s="11"/>
      <x:c r="S42" s="11"/>
      <x:c r="T42" s="11"/>
      <x:c r="U42" s="11"/>
      <x:c r="V42" s="11"/>
      <x:c r="W42" s="10" t="str">
        <x:f>IF(COUNTA(A42:V42)=0,"",IF(OR(A42="",B42="",D42="",E42="",F42="",G42="",S42="",T42="",U42=""),"Completar campos básicos",IF(COUNTIFS($A$9:$A$108,A42)&gt;1,"TAG repetido",IF(OR(AND(D42="Cableada",F42="No aplica"),AND(D42&lt;&gt;"Cableada",F42&lt;&gt;"No aplica")),"Revisar clasificación física","Revisión técnica pendiente"))))</x:f>
      </x:c>
    </x:row>
    <x:row r="43" ht="42" customHeight="1">
      <x:c r="A43" s="11"/>
      <x:c r="B43" s="11"/>
      <x:c r="C43" s="11"/>
      <x:c r="D43" s="11"/>
      <x:c r="E43" s="11"/>
      <x:c r="F43" s="11"/>
      <x:c r="G43" s="11"/>
      <x:c r="H43" s="11"/>
      <x:c r="I43" s="12"/>
      <x:c r="J43" s="12"/>
      <x:c r="K43" s="11"/>
      <x:c r="L43" s="11"/>
      <x:c r="M43" s="11"/>
      <x:c r="N43" s="11"/>
      <x:c r="O43" s="11"/>
      <x:c r="P43" s="11"/>
      <x:c r="Q43" s="11"/>
      <x:c r="R43" s="11"/>
      <x:c r="S43" s="11"/>
      <x:c r="T43" s="11"/>
      <x:c r="U43" s="11"/>
      <x:c r="V43" s="11"/>
      <x:c r="W43" s="10" t="str">
        <x:f>IF(COUNTA(A43:V43)=0,"",IF(OR(A43="",B43="",D43="",E43="",F43="",G43="",S43="",T43="",U43=""),"Completar campos básicos",IF(COUNTIFS($A$9:$A$108,A43)&gt;1,"TAG repetido",IF(OR(AND(D43="Cableada",F43="No aplica"),AND(D43&lt;&gt;"Cableada",F43&lt;&gt;"No aplica")),"Revisar clasificación física","Revisión técnica pendiente"))))</x:f>
      </x:c>
    </x:row>
    <x:row r="44" ht="42" customHeight="1">
      <x:c r="A44" s="11"/>
      <x:c r="B44" s="11"/>
      <x:c r="C44" s="11"/>
      <x:c r="D44" s="11"/>
      <x:c r="E44" s="11"/>
      <x:c r="F44" s="11"/>
      <x:c r="G44" s="11"/>
      <x:c r="H44" s="11"/>
      <x:c r="I44" s="12"/>
      <x:c r="J44" s="12"/>
      <x:c r="K44" s="11"/>
      <x:c r="L44" s="11"/>
      <x:c r="M44" s="11"/>
      <x:c r="N44" s="11"/>
      <x:c r="O44" s="11"/>
      <x:c r="P44" s="11"/>
      <x:c r="Q44" s="11"/>
      <x:c r="R44" s="11"/>
      <x:c r="S44" s="11"/>
      <x:c r="T44" s="11"/>
      <x:c r="U44" s="11"/>
      <x:c r="V44" s="11"/>
      <x:c r="W44" s="10" t="str">
        <x:f>IF(COUNTA(A44:V44)=0,"",IF(OR(A44="",B44="",D44="",E44="",F44="",G44="",S44="",T44="",U44=""),"Completar campos básicos",IF(COUNTIFS($A$9:$A$108,A44)&gt;1,"TAG repetido",IF(OR(AND(D44="Cableada",F44="No aplica"),AND(D44&lt;&gt;"Cableada",F44&lt;&gt;"No aplica")),"Revisar clasificación física","Revisión técnica pendiente"))))</x:f>
      </x:c>
    </x:row>
    <x:row r="45" ht="42" customHeight="1">
      <x:c r="A45" s="11"/>
      <x:c r="B45" s="11"/>
      <x:c r="C45" s="11"/>
      <x:c r="D45" s="11"/>
      <x:c r="E45" s="11"/>
      <x:c r="F45" s="11"/>
      <x:c r="G45" s="11"/>
      <x:c r="H45" s="11"/>
      <x:c r="I45" s="12"/>
      <x:c r="J45" s="12"/>
      <x:c r="K45" s="11"/>
      <x:c r="L45" s="11"/>
      <x:c r="M45" s="11"/>
      <x:c r="N45" s="11"/>
      <x:c r="O45" s="11"/>
      <x:c r="P45" s="11"/>
      <x:c r="Q45" s="11"/>
      <x:c r="R45" s="11"/>
      <x:c r="S45" s="11"/>
      <x:c r="T45" s="11"/>
      <x:c r="U45" s="11"/>
      <x:c r="V45" s="11"/>
      <x:c r="W45" s="10" t="str">
        <x:f>IF(COUNTA(A45:V45)=0,"",IF(OR(A45="",B45="",D45="",E45="",F45="",G45="",S45="",T45="",U45=""),"Completar campos básicos",IF(COUNTIFS($A$9:$A$108,A45)&gt;1,"TAG repetido",IF(OR(AND(D45="Cableada",F45="No aplica"),AND(D45&lt;&gt;"Cableada",F45&lt;&gt;"No aplica")),"Revisar clasificación física","Revisión técnica pendiente"))))</x:f>
      </x:c>
    </x:row>
    <x:row r="46" ht="42" customHeight="1">
      <x:c r="A46" s="11"/>
      <x:c r="B46" s="11"/>
      <x:c r="C46" s="11"/>
      <x:c r="D46" s="11"/>
      <x:c r="E46" s="11"/>
      <x:c r="F46" s="11"/>
      <x:c r="G46" s="11"/>
      <x:c r="H46" s="11"/>
      <x:c r="I46" s="12"/>
      <x:c r="J46" s="12"/>
      <x:c r="K46" s="11"/>
      <x:c r="L46" s="11"/>
      <x:c r="M46" s="11"/>
      <x:c r="N46" s="11"/>
      <x:c r="O46" s="11"/>
      <x:c r="P46" s="11"/>
      <x:c r="Q46" s="11"/>
      <x:c r="R46" s="11"/>
      <x:c r="S46" s="11"/>
      <x:c r="T46" s="11"/>
      <x:c r="U46" s="11"/>
      <x:c r="V46" s="11"/>
      <x:c r="W46" s="10" t="str">
        <x:f>IF(COUNTA(A46:V46)=0,"",IF(OR(A46="",B46="",D46="",E46="",F46="",G46="",S46="",T46="",U46=""),"Completar campos básicos",IF(COUNTIFS($A$9:$A$108,A46)&gt;1,"TAG repetido",IF(OR(AND(D46="Cableada",F46="No aplica"),AND(D46&lt;&gt;"Cableada",F46&lt;&gt;"No aplica")),"Revisar clasificación física","Revisión técnica pendiente"))))</x:f>
      </x:c>
    </x:row>
    <x:row r="47" ht="42" customHeight="1">
      <x:c r="A47" s="11"/>
      <x:c r="B47" s="11"/>
      <x:c r="C47" s="11"/>
      <x:c r="D47" s="11"/>
      <x:c r="E47" s="11"/>
      <x:c r="F47" s="11"/>
      <x:c r="G47" s="11"/>
      <x:c r="H47" s="11"/>
      <x:c r="I47" s="12"/>
      <x:c r="J47" s="12"/>
      <x:c r="K47" s="11"/>
      <x:c r="L47" s="11"/>
      <x:c r="M47" s="11"/>
      <x:c r="N47" s="11"/>
      <x:c r="O47" s="11"/>
      <x:c r="P47" s="11"/>
      <x:c r="Q47" s="11"/>
      <x:c r="R47" s="11"/>
      <x:c r="S47" s="11"/>
      <x:c r="T47" s="11"/>
      <x:c r="U47" s="11"/>
      <x:c r="V47" s="11"/>
      <x:c r="W47" s="10" t="str">
        <x:f>IF(COUNTA(A47:V47)=0,"",IF(OR(A47="",B47="",D47="",E47="",F47="",G47="",S47="",T47="",U47=""),"Completar campos básicos",IF(COUNTIFS($A$9:$A$108,A47)&gt;1,"TAG repetido",IF(OR(AND(D47="Cableada",F47="No aplica"),AND(D47&lt;&gt;"Cableada",F47&lt;&gt;"No aplica")),"Revisar clasificación física","Revisión técnica pendiente"))))</x:f>
      </x:c>
    </x:row>
    <x:row r="48" ht="42" customHeight="1">
      <x:c r="A48" s="11"/>
      <x:c r="B48" s="11"/>
      <x:c r="C48" s="11"/>
      <x:c r="D48" s="11"/>
      <x:c r="E48" s="11"/>
      <x:c r="F48" s="11"/>
      <x:c r="G48" s="11"/>
      <x:c r="H48" s="11"/>
      <x:c r="I48" s="12"/>
      <x:c r="J48" s="12"/>
      <x:c r="K48" s="11"/>
      <x:c r="L48" s="11"/>
      <x:c r="M48" s="11"/>
      <x:c r="N48" s="11"/>
      <x:c r="O48" s="11"/>
      <x:c r="P48" s="11"/>
      <x:c r="Q48" s="11"/>
      <x:c r="R48" s="11"/>
      <x:c r="S48" s="11"/>
      <x:c r="T48" s="11"/>
      <x:c r="U48" s="11"/>
      <x:c r="V48" s="11"/>
      <x:c r="W48" s="10" t="str">
        <x:f>IF(COUNTA(A48:V48)=0,"",IF(OR(A48="",B48="",D48="",E48="",F48="",G48="",S48="",T48="",U48=""),"Completar campos básicos",IF(COUNTIFS($A$9:$A$108,A48)&gt;1,"TAG repetido",IF(OR(AND(D48="Cableada",F48="No aplica"),AND(D48&lt;&gt;"Cableada",F48&lt;&gt;"No aplica")),"Revisar clasificación física","Revisión técnica pendiente"))))</x:f>
      </x:c>
    </x:row>
    <x:row r="49" ht="42" customHeight="1">
      <x:c r="A49" s="11"/>
      <x:c r="B49" s="11"/>
      <x:c r="C49" s="11"/>
      <x:c r="D49" s="11"/>
      <x:c r="E49" s="11"/>
      <x:c r="F49" s="11"/>
      <x:c r="G49" s="11"/>
      <x:c r="H49" s="11"/>
      <x:c r="I49" s="12"/>
      <x:c r="J49" s="12"/>
      <x:c r="K49" s="11"/>
      <x:c r="L49" s="11"/>
      <x:c r="M49" s="11"/>
      <x:c r="N49" s="11"/>
      <x:c r="O49" s="11"/>
      <x:c r="P49" s="11"/>
      <x:c r="Q49" s="11"/>
      <x:c r="R49" s="11"/>
      <x:c r="S49" s="11"/>
      <x:c r="T49" s="11"/>
      <x:c r="U49" s="11"/>
      <x:c r="V49" s="11"/>
      <x:c r="W49" s="10" t="str">
        <x:f>IF(COUNTA(A49:V49)=0,"",IF(OR(A49="",B49="",D49="",E49="",F49="",G49="",S49="",T49="",U49=""),"Completar campos básicos",IF(COUNTIFS($A$9:$A$108,A49)&gt;1,"TAG repetido",IF(OR(AND(D49="Cableada",F49="No aplica"),AND(D49&lt;&gt;"Cableada",F49&lt;&gt;"No aplica")),"Revisar clasificación física","Revisión técnica pendiente"))))</x:f>
      </x:c>
    </x:row>
    <x:row r="50" ht="42" customHeight="1">
      <x:c r="A50" s="11"/>
      <x:c r="B50" s="11"/>
      <x:c r="C50" s="11"/>
      <x:c r="D50" s="11"/>
      <x:c r="E50" s="11"/>
      <x:c r="F50" s="11"/>
      <x:c r="G50" s="11"/>
      <x:c r="H50" s="11"/>
      <x:c r="I50" s="12"/>
      <x:c r="J50" s="12"/>
      <x:c r="K50" s="11"/>
      <x:c r="L50" s="11"/>
      <x:c r="M50" s="11"/>
      <x:c r="N50" s="11"/>
      <x:c r="O50" s="11"/>
      <x:c r="P50" s="11"/>
      <x:c r="Q50" s="11"/>
      <x:c r="R50" s="11"/>
      <x:c r="S50" s="11"/>
      <x:c r="T50" s="11"/>
      <x:c r="U50" s="11"/>
      <x:c r="V50" s="11"/>
      <x:c r="W50" s="10" t="str">
        <x:f>IF(COUNTA(A50:V50)=0,"",IF(OR(A50="",B50="",D50="",E50="",F50="",G50="",S50="",T50="",U50=""),"Completar campos básicos",IF(COUNTIFS($A$9:$A$108,A50)&gt;1,"TAG repetido",IF(OR(AND(D50="Cableada",F50="No aplica"),AND(D50&lt;&gt;"Cableada",F50&lt;&gt;"No aplica")),"Revisar clasificación física","Revisión técnica pendiente"))))</x:f>
      </x:c>
    </x:row>
    <x:row r="51" ht="42" customHeight="1">
      <x:c r="A51" s="11"/>
      <x:c r="B51" s="11"/>
      <x:c r="C51" s="11"/>
      <x:c r="D51" s="11"/>
      <x:c r="E51" s="11"/>
      <x:c r="F51" s="11"/>
      <x:c r="G51" s="11"/>
      <x:c r="H51" s="11"/>
      <x:c r="I51" s="12"/>
      <x:c r="J51" s="12"/>
      <x:c r="K51" s="11"/>
      <x:c r="L51" s="11"/>
      <x:c r="M51" s="11"/>
      <x:c r="N51" s="11"/>
      <x:c r="O51" s="11"/>
      <x:c r="P51" s="11"/>
      <x:c r="Q51" s="11"/>
      <x:c r="R51" s="11"/>
      <x:c r="S51" s="11"/>
      <x:c r="T51" s="11"/>
      <x:c r="U51" s="11"/>
      <x:c r="V51" s="11"/>
      <x:c r="W51" s="10" t="str">
        <x:f>IF(COUNTA(A51:V51)=0,"",IF(OR(A51="",B51="",D51="",E51="",F51="",G51="",S51="",T51="",U51=""),"Completar campos básicos",IF(COUNTIFS($A$9:$A$108,A51)&gt;1,"TAG repetido",IF(OR(AND(D51="Cableada",F51="No aplica"),AND(D51&lt;&gt;"Cableada",F51&lt;&gt;"No aplica")),"Revisar clasificación física","Revisión técnica pendiente"))))</x:f>
      </x:c>
    </x:row>
    <x:row r="52" ht="42" customHeight="1">
      <x:c r="A52" s="11"/>
      <x:c r="B52" s="11"/>
      <x:c r="C52" s="11"/>
      <x:c r="D52" s="11"/>
      <x:c r="E52" s="11"/>
      <x:c r="F52" s="11"/>
      <x:c r="G52" s="11"/>
      <x:c r="H52" s="11"/>
      <x:c r="I52" s="12"/>
      <x:c r="J52" s="12"/>
      <x:c r="K52" s="11"/>
      <x:c r="L52" s="11"/>
      <x:c r="M52" s="11"/>
      <x:c r="N52" s="11"/>
      <x:c r="O52" s="11"/>
      <x:c r="P52" s="11"/>
      <x:c r="Q52" s="11"/>
      <x:c r="R52" s="11"/>
      <x:c r="S52" s="11"/>
      <x:c r="T52" s="11"/>
      <x:c r="U52" s="11"/>
      <x:c r="V52" s="11"/>
      <x:c r="W52" s="10" t="str">
        <x:f>IF(COUNTA(A52:V52)=0,"",IF(OR(A52="",B52="",D52="",E52="",F52="",G52="",S52="",T52="",U52=""),"Completar campos básicos",IF(COUNTIFS($A$9:$A$108,A52)&gt;1,"TAG repetido",IF(OR(AND(D52="Cableada",F52="No aplica"),AND(D52&lt;&gt;"Cableada",F52&lt;&gt;"No aplica")),"Revisar clasificación física","Revisión técnica pendiente"))))</x:f>
      </x:c>
    </x:row>
    <x:row r="53" ht="42" customHeight="1">
      <x:c r="A53" s="11"/>
      <x:c r="B53" s="11"/>
      <x:c r="C53" s="11"/>
      <x:c r="D53" s="11"/>
      <x:c r="E53" s="11"/>
      <x:c r="F53" s="11"/>
      <x:c r="G53" s="11"/>
      <x:c r="H53" s="11"/>
      <x:c r="I53" s="12"/>
      <x:c r="J53" s="12"/>
      <x:c r="K53" s="11"/>
      <x:c r="L53" s="11"/>
      <x:c r="M53" s="11"/>
      <x:c r="N53" s="11"/>
      <x:c r="O53" s="11"/>
      <x:c r="P53" s="11"/>
      <x:c r="Q53" s="11"/>
      <x:c r="R53" s="11"/>
      <x:c r="S53" s="11"/>
      <x:c r="T53" s="11"/>
      <x:c r="U53" s="11"/>
      <x:c r="V53" s="11"/>
      <x:c r="W53" s="10" t="str">
        <x:f>IF(COUNTA(A53:V53)=0,"",IF(OR(A53="",B53="",D53="",E53="",F53="",G53="",S53="",T53="",U53=""),"Completar campos básicos",IF(COUNTIFS($A$9:$A$108,A53)&gt;1,"TAG repetido",IF(OR(AND(D53="Cableada",F53="No aplica"),AND(D53&lt;&gt;"Cableada",F53&lt;&gt;"No aplica")),"Revisar clasificación física","Revisión técnica pendiente"))))</x:f>
      </x:c>
    </x:row>
    <x:row r="54" ht="42" customHeight="1">
      <x:c r="A54" s="11"/>
      <x:c r="B54" s="11"/>
      <x:c r="C54" s="11"/>
      <x:c r="D54" s="11"/>
      <x:c r="E54" s="11"/>
      <x:c r="F54" s="11"/>
      <x:c r="G54" s="11"/>
      <x:c r="H54" s="11"/>
      <x:c r="I54" s="12"/>
      <x:c r="J54" s="12"/>
      <x:c r="K54" s="11"/>
      <x:c r="L54" s="11"/>
      <x:c r="M54" s="11"/>
      <x:c r="N54" s="11"/>
      <x:c r="O54" s="11"/>
      <x:c r="P54" s="11"/>
      <x:c r="Q54" s="11"/>
      <x:c r="R54" s="11"/>
      <x:c r="S54" s="11"/>
      <x:c r="T54" s="11"/>
      <x:c r="U54" s="11"/>
      <x:c r="V54" s="11"/>
      <x:c r="W54" s="10" t="str">
        <x:f>IF(COUNTA(A54:V54)=0,"",IF(OR(A54="",B54="",D54="",E54="",F54="",G54="",S54="",T54="",U54=""),"Completar campos básicos",IF(COUNTIFS($A$9:$A$108,A54)&gt;1,"TAG repetido",IF(OR(AND(D54="Cableada",F54="No aplica"),AND(D54&lt;&gt;"Cableada",F54&lt;&gt;"No aplica")),"Revisar clasificación física","Revisión técnica pendiente"))))</x:f>
      </x:c>
    </x:row>
    <x:row r="55" ht="42" customHeight="1">
      <x:c r="A55" s="11"/>
      <x:c r="B55" s="11"/>
      <x:c r="C55" s="11"/>
      <x:c r="D55" s="11"/>
      <x:c r="E55" s="11"/>
      <x:c r="F55" s="11"/>
      <x:c r="G55" s="11"/>
      <x:c r="H55" s="11"/>
      <x:c r="I55" s="12"/>
      <x:c r="J55" s="12"/>
      <x:c r="K55" s="11"/>
      <x:c r="L55" s="11"/>
      <x:c r="M55" s="11"/>
      <x:c r="N55" s="11"/>
      <x:c r="O55" s="11"/>
      <x:c r="P55" s="11"/>
      <x:c r="Q55" s="11"/>
      <x:c r="R55" s="11"/>
      <x:c r="S55" s="11"/>
      <x:c r="T55" s="11"/>
      <x:c r="U55" s="11"/>
      <x:c r="V55" s="11"/>
      <x:c r="W55" s="10" t="str">
        <x:f>IF(COUNTA(A55:V55)=0,"",IF(OR(A55="",B55="",D55="",E55="",F55="",G55="",S55="",T55="",U55=""),"Completar campos básicos",IF(COUNTIFS($A$9:$A$108,A55)&gt;1,"TAG repetido",IF(OR(AND(D55="Cableada",F55="No aplica"),AND(D55&lt;&gt;"Cableada",F55&lt;&gt;"No aplica")),"Revisar clasificación física","Revisión técnica pendiente"))))</x:f>
      </x:c>
    </x:row>
    <x:row r="56" ht="42" customHeight="1">
      <x:c r="A56" s="11"/>
      <x:c r="B56" s="11"/>
      <x:c r="C56" s="11"/>
      <x:c r="D56" s="11"/>
      <x:c r="E56" s="11"/>
      <x:c r="F56" s="11"/>
      <x:c r="G56" s="11"/>
      <x:c r="H56" s="11"/>
      <x:c r="I56" s="12"/>
      <x:c r="J56" s="12"/>
      <x:c r="K56" s="11"/>
      <x:c r="L56" s="11"/>
      <x:c r="M56" s="11"/>
      <x:c r="N56" s="11"/>
      <x:c r="O56" s="11"/>
      <x:c r="P56" s="11"/>
      <x:c r="Q56" s="11"/>
      <x:c r="R56" s="11"/>
      <x:c r="S56" s="11"/>
      <x:c r="T56" s="11"/>
      <x:c r="U56" s="11"/>
      <x:c r="V56" s="11"/>
      <x:c r="W56" s="10" t="str">
        <x:f>IF(COUNTA(A56:V56)=0,"",IF(OR(A56="",B56="",D56="",E56="",F56="",G56="",S56="",T56="",U56=""),"Completar campos básicos",IF(COUNTIFS($A$9:$A$108,A56)&gt;1,"TAG repetido",IF(OR(AND(D56="Cableada",F56="No aplica"),AND(D56&lt;&gt;"Cableada",F56&lt;&gt;"No aplica")),"Revisar clasificación física","Revisión técnica pendiente"))))</x:f>
      </x:c>
    </x:row>
    <x:row r="57" ht="42" customHeight="1">
      <x:c r="A57" s="11"/>
      <x:c r="B57" s="11"/>
      <x:c r="C57" s="11"/>
      <x:c r="D57" s="11"/>
      <x:c r="E57" s="11"/>
      <x:c r="F57" s="11"/>
      <x:c r="G57" s="11"/>
      <x:c r="H57" s="11"/>
      <x:c r="I57" s="12"/>
      <x:c r="J57" s="12"/>
      <x:c r="K57" s="11"/>
      <x:c r="L57" s="11"/>
      <x:c r="M57" s="11"/>
      <x:c r="N57" s="11"/>
      <x:c r="O57" s="11"/>
      <x:c r="P57" s="11"/>
      <x:c r="Q57" s="11"/>
      <x:c r="R57" s="11"/>
      <x:c r="S57" s="11"/>
      <x:c r="T57" s="11"/>
      <x:c r="U57" s="11"/>
      <x:c r="V57" s="11"/>
      <x:c r="W57" s="10" t="str">
        <x:f>IF(COUNTA(A57:V57)=0,"",IF(OR(A57="",B57="",D57="",E57="",F57="",G57="",S57="",T57="",U57=""),"Completar campos básicos",IF(COUNTIFS($A$9:$A$108,A57)&gt;1,"TAG repetido",IF(OR(AND(D57="Cableada",F57="No aplica"),AND(D57&lt;&gt;"Cableada",F57&lt;&gt;"No aplica")),"Revisar clasificación física","Revisión técnica pendiente"))))</x:f>
      </x:c>
    </x:row>
    <x:row r="58" ht="42" customHeight="1">
      <x:c r="A58" s="11"/>
      <x:c r="B58" s="11"/>
      <x:c r="C58" s="11"/>
      <x:c r="D58" s="11"/>
      <x:c r="E58" s="11"/>
      <x:c r="F58" s="11"/>
      <x:c r="G58" s="11"/>
      <x:c r="H58" s="11"/>
      <x:c r="I58" s="12"/>
      <x:c r="J58" s="12"/>
      <x:c r="K58" s="11"/>
      <x:c r="L58" s="11"/>
      <x:c r="M58" s="11"/>
      <x:c r="N58" s="11"/>
      <x:c r="O58" s="11"/>
      <x:c r="P58" s="11"/>
      <x:c r="Q58" s="11"/>
      <x:c r="R58" s="11"/>
      <x:c r="S58" s="11"/>
      <x:c r="T58" s="11"/>
      <x:c r="U58" s="11"/>
      <x:c r="V58" s="11"/>
      <x:c r="W58" s="10" t="str">
        <x:f>IF(COUNTA(A58:V58)=0,"",IF(OR(A58="",B58="",D58="",E58="",F58="",G58="",S58="",T58="",U58=""),"Completar campos básicos",IF(COUNTIFS($A$9:$A$108,A58)&gt;1,"TAG repetido",IF(OR(AND(D58="Cableada",F58="No aplica"),AND(D58&lt;&gt;"Cableada",F58&lt;&gt;"No aplica")),"Revisar clasificación física","Revisión técnica pendiente"))))</x:f>
      </x:c>
    </x:row>
    <x:row r="59" ht="42" customHeight="1">
      <x:c r="A59" s="11"/>
      <x:c r="B59" s="11"/>
      <x:c r="C59" s="11"/>
      <x:c r="D59" s="11"/>
      <x:c r="E59" s="11"/>
      <x:c r="F59" s="11"/>
      <x:c r="G59" s="11"/>
      <x:c r="H59" s="11"/>
      <x:c r="I59" s="12"/>
      <x:c r="J59" s="12"/>
      <x:c r="K59" s="11"/>
      <x:c r="L59" s="11"/>
      <x:c r="M59" s="11"/>
      <x:c r="N59" s="11"/>
      <x:c r="O59" s="11"/>
      <x:c r="P59" s="11"/>
      <x:c r="Q59" s="11"/>
      <x:c r="R59" s="11"/>
      <x:c r="S59" s="11"/>
      <x:c r="T59" s="11"/>
      <x:c r="U59" s="11"/>
      <x:c r="V59" s="11"/>
      <x:c r="W59" s="10" t="str">
        <x:f>IF(COUNTA(A59:V59)=0,"",IF(OR(A59="",B59="",D59="",E59="",F59="",G59="",S59="",T59="",U59=""),"Completar campos básicos",IF(COUNTIFS($A$9:$A$108,A59)&gt;1,"TAG repetido",IF(OR(AND(D59="Cableada",F59="No aplica"),AND(D59&lt;&gt;"Cableada",F59&lt;&gt;"No aplica")),"Revisar clasificación física","Revisión técnica pendiente"))))</x:f>
      </x:c>
    </x:row>
    <x:row r="60" ht="42" customHeight="1">
      <x:c r="A60" s="11"/>
      <x:c r="B60" s="11"/>
      <x:c r="C60" s="11"/>
      <x:c r="D60" s="11"/>
      <x:c r="E60" s="11"/>
      <x:c r="F60" s="11"/>
      <x:c r="G60" s="11"/>
      <x:c r="H60" s="11"/>
      <x:c r="I60" s="12"/>
      <x:c r="J60" s="12"/>
      <x:c r="K60" s="11"/>
      <x:c r="L60" s="11"/>
      <x:c r="M60" s="11"/>
      <x:c r="N60" s="11"/>
      <x:c r="O60" s="11"/>
      <x:c r="P60" s="11"/>
      <x:c r="Q60" s="11"/>
      <x:c r="R60" s="11"/>
      <x:c r="S60" s="11"/>
      <x:c r="T60" s="11"/>
      <x:c r="U60" s="11"/>
      <x:c r="V60" s="11"/>
      <x:c r="W60" s="10" t="str">
        <x:f>IF(COUNTA(A60:V60)=0,"",IF(OR(A60="",B60="",D60="",E60="",F60="",G60="",S60="",T60="",U60=""),"Completar campos básicos",IF(COUNTIFS($A$9:$A$108,A60)&gt;1,"TAG repetido",IF(OR(AND(D60="Cableada",F60="No aplica"),AND(D60&lt;&gt;"Cableada",F60&lt;&gt;"No aplica")),"Revisar clasificación física","Revisión técnica pendiente"))))</x:f>
      </x:c>
    </x:row>
    <x:row r="61" ht="42" customHeight="1">
      <x:c r="A61" s="11"/>
      <x:c r="B61" s="11"/>
      <x:c r="C61" s="11"/>
      <x:c r="D61" s="11"/>
      <x:c r="E61" s="11"/>
      <x:c r="F61" s="11"/>
      <x:c r="G61" s="11"/>
      <x:c r="H61" s="11"/>
      <x:c r="I61" s="12"/>
      <x:c r="J61" s="12"/>
      <x:c r="K61" s="11"/>
      <x:c r="L61" s="11"/>
      <x:c r="M61" s="11"/>
      <x:c r="N61" s="11"/>
      <x:c r="O61" s="11"/>
      <x:c r="P61" s="11"/>
      <x:c r="Q61" s="11"/>
      <x:c r="R61" s="11"/>
      <x:c r="S61" s="11"/>
      <x:c r="T61" s="11"/>
      <x:c r="U61" s="11"/>
      <x:c r="V61" s="11"/>
      <x:c r="W61" s="10" t="str">
        <x:f>IF(COUNTA(A61:V61)=0,"",IF(OR(A61="",B61="",D61="",E61="",F61="",G61="",S61="",T61="",U61=""),"Completar campos básicos",IF(COUNTIFS($A$9:$A$108,A61)&gt;1,"TAG repetido",IF(OR(AND(D61="Cableada",F61="No aplica"),AND(D61&lt;&gt;"Cableada",F61&lt;&gt;"No aplica")),"Revisar clasificación física","Revisión técnica pendiente"))))</x:f>
      </x:c>
    </x:row>
    <x:row r="62" ht="42" customHeight="1">
      <x:c r="A62" s="11"/>
      <x:c r="B62" s="11"/>
      <x:c r="C62" s="11"/>
      <x:c r="D62" s="11"/>
      <x:c r="E62" s="11"/>
      <x:c r="F62" s="11"/>
      <x:c r="G62" s="11"/>
      <x:c r="H62" s="11"/>
      <x:c r="I62" s="12"/>
      <x:c r="J62" s="12"/>
      <x:c r="K62" s="11"/>
      <x:c r="L62" s="11"/>
      <x:c r="M62" s="11"/>
      <x:c r="N62" s="11"/>
      <x:c r="O62" s="11"/>
      <x:c r="P62" s="11"/>
      <x:c r="Q62" s="11"/>
      <x:c r="R62" s="11"/>
      <x:c r="S62" s="11"/>
      <x:c r="T62" s="11"/>
      <x:c r="U62" s="11"/>
      <x:c r="V62" s="11"/>
      <x:c r="W62" s="10" t="str">
        <x:f>IF(COUNTA(A62:V62)=0,"",IF(OR(A62="",B62="",D62="",E62="",F62="",G62="",S62="",T62="",U62=""),"Completar campos básicos",IF(COUNTIFS($A$9:$A$108,A62)&gt;1,"TAG repetido",IF(OR(AND(D62="Cableada",F62="No aplica"),AND(D62&lt;&gt;"Cableada",F62&lt;&gt;"No aplica")),"Revisar clasificación física","Revisión técnica pendiente"))))</x:f>
      </x:c>
    </x:row>
    <x:row r="63" ht="42" customHeight="1">
      <x:c r="A63" s="11"/>
      <x:c r="B63" s="11"/>
      <x:c r="C63" s="11"/>
      <x:c r="D63" s="11"/>
      <x:c r="E63" s="11"/>
      <x:c r="F63" s="11"/>
      <x:c r="G63" s="11"/>
      <x:c r="H63" s="11"/>
      <x:c r="I63" s="12"/>
      <x:c r="J63" s="12"/>
      <x:c r="K63" s="11"/>
      <x:c r="L63" s="11"/>
      <x:c r="M63" s="11"/>
      <x:c r="N63" s="11"/>
      <x:c r="O63" s="11"/>
      <x:c r="P63" s="11"/>
      <x:c r="Q63" s="11"/>
      <x:c r="R63" s="11"/>
      <x:c r="S63" s="11"/>
      <x:c r="T63" s="11"/>
      <x:c r="U63" s="11"/>
      <x:c r="V63" s="11"/>
      <x:c r="W63" s="10" t="str">
        <x:f>IF(COUNTA(A63:V63)=0,"",IF(OR(A63="",B63="",D63="",E63="",F63="",G63="",S63="",T63="",U63=""),"Completar campos básicos",IF(COUNTIFS($A$9:$A$108,A63)&gt;1,"TAG repetido",IF(OR(AND(D63="Cableada",F63="No aplica"),AND(D63&lt;&gt;"Cableada",F63&lt;&gt;"No aplica")),"Revisar clasificación física","Revisión técnica pendiente"))))</x:f>
      </x:c>
    </x:row>
    <x:row r="64" ht="42" customHeight="1">
      <x:c r="A64" s="11"/>
      <x:c r="B64" s="11"/>
      <x:c r="C64" s="11"/>
      <x:c r="D64" s="11"/>
      <x:c r="E64" s="11"/>
      <x:c r="F64" s="11"/>
      <x:c r="G64" s="11"/>
      <x:c r="H64" s="11"/>
      <x:c r="I64" s="12"/>
      <x:c r="J64" s="12"/>
      <x:c r="K64" s="11"/>
      <x:c r="L64" s="11"/>
      <x:c r="M64" s="11"/>
      <x:c r="N64" s="11"/>
      <x:c r="O64" s="11"/>
      <x:c r="P64" s="11"/>
      <x:c r="Q64" s="11"/>
      <x:c r="R64" s="11"/>
      <x:c r="S64" s="11"/>
      <x:c r="T64" s="11"/>
      <x:c r="U64" s="11"/>
      <x:c r="V64" s="11"/>
      <x:c r="W64" s="10" t="str">
        <x:f>IF(COUNTA(A64:V64)=0,"",IF(OR(A64="",B64="",D64="",E64="",F64="",G64="",S64="",T64="",U64=""),"Completar campos básicos",IF(COUNTIFS($A$9:$A$108,A64)&gt;1,"TAG repetido",IF(OR(AND(D64="Cableada",F64="No aplica"),AND(D64&lt;&gt;"Cableada",F64&lt;&gt;"No aplica")),"Revisar clasificación física","Revisión técnica pendiente"))))</x:f>
      </x:c>
    </x:row>
    <x:row r="65" ht="42" customHeight="1">
      <x:c r="A65" s="11"/>
      <x:c r="B65" s="11"/>
      <x:c r="C65" s="11"/>
      <x:c r="D65" s="11"/>
      <x:c r="E65" s="11"/>
      <x:c r="F65" s="11"/>
      <x:c r="G65" s="11"/>
      <x:c r="H65" s="11"/>
      <x:c r="I65" s="12"/>
      <x:c r="J65" s="12"/>
      <x:c r="K65" s="11"/>
      <x:c r="L65" s="11"/>
      <x:c r="M65" s="11"/>
      <x:c r="N65" s="11"/>
      <x:c r="O65" s="11"/>
      <x:c r="P65" s="11"/>
      <x:c r="Q65" s="11"/>
      <x:c r="R65" s="11"/>
      <x:c r="S65" s="11"/>
      <x:c r="T65" s="11"/>
      <x:c r="U65" s="11"/>
      <x:c r="V65" s="11"/>
      <x:c r="W65" s="10" t="str">
        <x:f>IF(COUNTA(A65:V65)=0,"",IF(OR(A65="",B65="",D65="",E65="",F65="",G65="",S65="",T65="",U65=""),"Completar campos básicos",IF(COUNTIFS($A$9:$A$108,A65)&gt;1,"TAG repetido",IF(OR(AND(D65="Cableada",F65="No aplica"),AND(D65&lt;&gt;"Cableada",F65&lt;&gt;"No aplica")),"Revisar clasificación física","Revisión técnica pendiente"))))</x:f>
      </x:c>
    </x:row>
    <x:row r="66" ht="42" customHeight="1">
      <x:c r="A66" s="11"/>
      <x:c r="B66" s="11"/>
      <x:c r="C66" s="11"/>
      <x:c r="D66" s="11"/>
      <x:c r="E66" s="11"/>
      <x:c r="F66" s="11"/>
      <x:c r="G66" s="11"/>
      <x:c r="H66" s="11"/>
      <x:c r="I66" s="12"/>
      <x:c r="J66" s="12"/>
      <x:c r="K66" s="11"/>
      <x:c r="L66" s="11"/>
      <x:c r="M66" s="11"/>
      <x:c r="N66" s="11"/>
      <x:c r="O66" s="11"/>
      <x:c r="P66" s="11"/>
      <x:c r="Q66" s="11"/>
      <x:c r="R66" s="11"/>
      <x:c r="S66" s="11"/>
      <x:c r="T66" s="11"/>
      <x:c r="U66" s="11"/>
      <x:c r="V66" s="11"/>
      <x:c r="W66" s="10" t="str">
        <x:f>IF(COUNTA(A66:V66)=0,"",IF(OR(A66="",B66="",D66="",E66="",F66="",G66="",S66="",T66="",U66=""),"Completar campos básicos",IF(COUNTIFS($A$9:$A$108,A66)&gt;1,"TAG repetido",IF(OR(AND(D66="Cableada",F66="No aplica"),AND(D66&lt;&gt;"Cableada",F66&lt;&gt;"No aplica")),"Revisar clasificación física","Revisión técnica pendiente"))))</x:f>
      </x:c>
    </x:row>
    <x:row r="67" ht="42" customHeight="1">
      <x:c r="A67" s="11"/>
      <x:c r="B67" s="11"/>
      <x:c r="C67" s="11"/>
      <x:c r="D67" s="11"/>
      <x:c r="E67" s="11"/>
      <x:c r="F67" s="11"/>
      <x:c r="G67" s="11"/>
      <x:c r="H67" s="11"/>
      <x:c r="I67" s="12"/>
      <x:c r="J67" s="12"/>
      <x:c r="K67" s="11"/>
      <x:c r="L67" s="11"/>
      <x:c r="M67" s="11"/>
      <x:c r="N67" s="11"/>
      <x:c r="O67" s="11"/>
      <x:c r="P67" s="11"/>
      <x:c r="Q67" s="11"/>
      <x:c r="R67" s="11"/>
      <x:c r="S67" s="11"/>
      <x:c r="T67" s="11"/>
      <x:c r="U67" s="11"/>
      <x:c r="V67" s="11"/>
      <x:c r="W67" s="10" t="str">
        <x:f>IF(COUNTA(A67:V67)=0,"",IF(OR(A67="",B67="",D67="",E67="",F67="",G67="",S67="",T67="",U67=""),"Completar campos básicos",IF(COUNTIFS($A$9:$A$108,A67)&gt;1,"TAG repetido",IF(OR(AND(D67="Cableada",F67="No aplica"),AND(D67&lt;&gt;"Cableada",F67&lt;&gt;"No aplica")),"Revisar clasificación física","Revisión técnica pendiente"))))</x:f>
      </x:c>
    </x:row>
    <x:row r="68" ht="42" customHeight="1">
      <x:c r="A68" s="11"/>
      <x:c r="B68" s="11"/>
      <x:c r="C68" s="11"/>
      <x:c r="D68" s="11"/>
      <x:c r="E68" s="11"/>
      <x:c r="F68" s="11"/>
      <x:c r="G68" s="11"/>
      <x:c r="H68" s="11"/>
      <x:c r="I68" s="12"/>
      <x:c r="J68" s="12"/>
      <x:c r="K68" s="11"/>
      <x:c r="L68" s="11"/>
      <x:c r="M68" s="11"/>
      <x:c r="N68" s="11"/>
      <x:c r="O68" s="11"/>
      <x:c r="P68" s="11"/>
      <x:c r="Q68" s="11"/>
      <x:c r="R68" s="11"/>
      <x:c r="S68" s="11"/>
      <x:c r="T68" s="11"/>
      <x:c r="U68" s="11"/>
      <x:c r="V68" s="11"/>
      <x:c r="W68" s="10" t="str">
        <x:f>IF(COUNTA(A68:V68)=0,"",IF(OR(A68="",B68="",D68="",E68="",F68="",G68="",S68="",T68="",U68=""),"Completar campos básicos",IF(COUNTIFS($A$9:$A$108,A68)&gt;1,"TAG repetido",IF(OR(AND(D68="Cableada",F68="No aplica"),AND(D68&lt;&gt;"Cableada",F68&lt;&gt;"No aplica")),"Revisar clasificación física","Revisión técnica pendiente"))))</x:f>
      </x:c>
    </x:row>
    <x:row r="69" ht="42" customHeight="1">
      <x:c r="A69" s="11"/>
      <x:c r="B69" s="11"/>
      <x:c r="C69" s="11"/>
      <x:c r="D69" s="11"/>
      <x:c r="E69" s="11"/>
      <x:c r="F69" s="11"/>
      <x:c r="G69" s="11"/>
      <x:c r="H69" s="11"/>
      <x:c r="I69" s="12"/>
      <x:c r="J69" s="12"/>
      <x:c r="K69" s="11"/>
      <x:c r="L69" s="11"/>
      <x:c r="M69" s="11"/>
      <x:c r="N69" s="11"/>
      <x:c r="O69" s="11"/>
      <x:c r="P69" s="11"/>
      <x:c r="Q69" s="11"/>
      <x:c r="R69" s="11"/>
      <x:c r="S69" s="11"/>
      <x:c r="T69" s="11"/>
      <x:c r="U69" s="11"/>
      <x:c r="V69" s="11"/>
      <x:c r="W69" s="10" t="str">
        <x:f>IF(COUNTA(A69:V69)=0,"",IF(OR(A69="",B69="",D69="",E69="",F69="",G69="",S69="",T69="",U69=""),"Completar campos básicos",IF(COUNTIFS($A$9:$A$108,A69)&gt;1,"TAG repetido",IF(OR(AND(D69="Cableada",F69="No aplica"),AND(D69&lt;&gt;"Cableada",F69&lt;&gt;"No aplica")),"Revisar clasificación física","Revisión técnica pendiente"))))</x:f>
      </x:c>
    </x:row>
    <x:row r="70" ht="42" customHeight="1">
      <x:c r="A70" s="11"/>
      <x:c r="B70" s="11"/>
      <x:c r="C70" s="11"/>
      <x:c r="D70" s="11"/>
      <x:c r="E70" s="11"/>
      <x:c r="F70" s="11"/>
      <x:c r="G70" s="11"/>
      <x:c r="H70" s="11"/>
      <x:c r="I70" s="12"/>
      <x:c r="J70" s="12"/>
      <x:c r="K70" s="11"/>
      <x:c r="L70" s="11"/>
      <x:c r="M70" s="11"/>
      <x:c r="N70" s="11"/>
      <x:c r="O70" s="11"/>
      <x:c r="P70" s="11"/>
      <x:c r="Q70" s="11"/>
      <x:c r="R70" s="11"/>
      <x:c r="S70" s="11"/>
      <x:c r="T70" s="11"/>
      <x:c r="U70" s="11"/>
      <x:c r="V70" s="11"/>
      <x:c r="W70" s="10" t="str">
        <x:f>IF(COUNTA(A70:V70)=0,"",IF(OR(A70="",B70="",D70="",E70="",F70="",G70="",S70="",T70="",U70=""),"Completar campos básicos",IF(COUNTIFS($A$9:$A$108,A70)&gt;1,"TAG repetido",IF(OR(AND(D70="Cableada",F70="No aplica"),AND(D70&lt;&gt;"Cableada",F70&lt;&gt;"No aplica")),"Revisar clasificación física","Revisión técnica pendiente"))))</x:f>
      </x:c>
    </x:row>
    <x:row r="71" ht="42" customHeight="1">
      <x:c r="A71" s="11"/>
      <x:c r="B71" s="11"/>
      <x:c r="C71" s="11"/>
      <x:c r="D71" s="11"/>
      <x:c r="E71" s="11"/>
      <x:c r="F71" s="11"/>
      <x:c r="G71" s="11"/>
      <x:c r="H71" s="11"/>
      <x:c r="I71" s="12"/>
      <x:c r="J71" s="12"/>
      <x:c r="K71" s="11"/>
      <x:c r="L71" s="11"/>
      <x:c r="M71" s="11"/>
      <x:c r="N71" s="11"/>
      <x:c r="O71" s="11"/>
      <x:c r="P71" s="11"/>
      <x:c r="Q71" s="11"/>
      <x:c r="R71" s="11"/>
      <x:c r="S71" s="11"/>
      <x:c r="T71" s="11"/>
      <x:c r="U71" s="11"/>
      <x:c r="V71" s="11"/>
      <x:c r="W71" s="10" t="str">
        <x:f>IF(COUNTA(A71:V71)=0,"",IF(OR(A71="",B71="",D71="",E71="",F71="",G71="",S71="",T71="",U71=""),"Completar campos básicos",IF(COUNTIFS($A$9:$A$108,A71)&gt;1,"TAG repetido",IF(OR(AND(D71="Cableada",F71="No aplica"),AND(D71&lt;&gt;"Cableada",F71&lt;&gt;"No aplica")),"Revisar clasificación física","Revisión técnica pendiente"))))</x:f>
      </x:c>
    </x:row>
    <x:row r="72" ht="42" customHeight="1">
      <x:c r="A72" s="11"/>
      <x:c r="B72" s="11"/>
      <x:c r="C72" s="11"/>
      <x:c r="D72" s="11"/>
      <x:c r="E72" s="11"/>
      <x:c r="F72" s="11"/>
      <x:c r="G72" s="11"/>
      <x:c r="H72" s="11"/>
      <x:c r="I72" s="12"/>
      <x:c r="J72" s="12"/>
      <x:c r="K72" s="11"/>
      <x:c r="L72" s="11"/>
      <x:c r="M72" s="11"/>
      <x:c r="N72" s="11"/>
      <x:c r="O72" s="11"/>
      <x:c r="P72" s="11"/>
      <x:c r="Q72" s="11"/>
      <x:c r="R72" s="11"/>
      <x:c r="S72" s="11"/>
      <x:c r="T72" s="11"/>
      <x:c r="U72" s="11"/>
      <x:c r="V72" s="11"/>
      <x:c r="W72" s="10" t="str">
        <x:f>IF(COUNTA(A72:V72)=0,"",IF(OR(A72="",B72="",D72="",E72="",F72="",G72="",S72="",T72="",U72=""),"Completar campos básicos",IF(COUNTIFS($A$9:$A$108,A72)&gt;1,"TAG repetido",IF(OR(AND(D72="Cableada",F72="No aplica"),AND(D72&lt;&gt;"Cableada",F72&lt;&gt;"No aplica")),"Revisar clasificación física","Revisión técnica pendiente"))))</x:f>
      </x:c>
    </x:row>
    <x:row r="73" ht="42" customHeight="1">
      <x:c r="A73" s="11"/>
      <x:c r="B73" s="11"/>
      <x:c r="C73" s="11"/>
      <x:c r="D73" s="11"/>
      <x:c r="E73" s="11"/>
      <x:c r="F73" s="11"/>
      <x:c r="G73" s="11"/>
      <x:c r="H73" s="11"/>
      <x:c r="I73" s="12"/>
      <x:c r="J73" s="12"/>
      <x:c r="K73" s="11"/>
      <x:c r="L73" s="11"/>
      <x:c r="M73" s="11"/>
      <x:c r="N73" s="11"/>
      <x:c r="O73" s="11"/>
      <x:c r="P73" s="11"/>
      <x:c r="Q73" s="11"/>
      <x:c r="R73" s="11"/>
      <x:c r="S73" s="11"/>
      <x:c r="T73" s="11"/>
      <x:c r="U73" s="11"/>
      <x:c r="V73" s="11"/>
      <x:c r="W73" s="10" t="str">
        <x:f>IF(COUNTA(A73:V73)=0,"",IF(OR(A73="",B73="",D73="",E73="",F73="",G73="",S73="",T73="",U73=""),"Completar campos básicos",IF(COUNTIFS($A$9:$A$108,A73)&gt;1,"TAG repetido",IF(OR(AND(D73="Cableada",F73="No aplica"),AND(D73&lt;&gt;"Cableada",F73&lt;&gt;"No aplica")),"Revisar clasificación física","Revisión técnica pendiente"))))</x:f>
      </x:c>
    </x:row>
    <x:row r="74" ht="42" customHeight="1">
      <x:c r="A74" s="11"/>
      <x:c r="B74" s="11"/>
      <x:c r="C74" s="11"/>
      <x:c r="D74" s="11"/>
      <x:c r="E74" s="11"/>
      <x:c r="F74" s="11"/>
      <x:c r="G74" s="11"/>
      <x:c r="H74" s="11"/>
      <x:c r="I74" s="12"/>
      <x:c r="J74" s="12"/>
      <x:c r="K74" s="11"/>
      <x:c r="L74" s="11"/>
      <x:c r="M74" s="11"/>
      <x:c r="N74" s="11"/>
      <x:c r="O74" s="11"/>
      <x:c r="P74" s="11"/>
      <x:c r="Q74" s="11"/>
      <x:c r="R74" s="11"/>
      <x:c r="S74" s="11"/>
      <x:c r="T74" s="11"/>
      <x:c r="U74" s="11"/>
      <x:c r="V74" s="11"/>
      <x:c r="W74" s="10" t="str">
        <x:f>IF(COUNTA(A74:V74)=0,"",IF(OR(A74="",B74="",D74="",E74="",F74="",G74="",S74="",T74="",U74=""),"Completar campos básicos",IF(COUNTIFS($A$9:$A$108,A74)&gt;1,"TAG repetido",IF(OR(AND(D74="Cableada",F74="No aplica"),AND(D74&lt;&gt;"Cableada",F74&lt;&gt;"No aplica")),"Revisar clasificación física","Revisión técnica pendiente"))))</x:f>
      </x:c>
    </x:row>
    <x:row r="75" ht="42" customHeight="1">
      <x:c r="A75" s="11"/>
      <x:c r="B75" s="11"/>
      <x:c r="C75" s="11"/>
      <x:c r="D75" s="11"/>
      <x:c r="E75" s="11"/>
      <x:c r="F75" s="11"/>
      <x:c r="G75" s="11"/>
      <x:c r="H75" s="11"/>
      <x:c r="I75" s="12"/>
      <x:c r="J75" s="12"/>
      <x:c r="K75" s="11"/>
      <x:c r="L75" s="11"/>
      <x:c r="M75" s="11"/>
      <x:c r="N75" s="11"/>
      <x:c r="O75" s="11"/>
      <x:c r="P75" s="11"/>
      <x:c r="Q75" s="11"/>
      <x:c r="R75" s="11"/>
      <x:c r="S75" s="11"/>
      <x:c r="T75" s="11"/>
      <x:c r="U75" s="11"/>
      <x:c r="V75" s="11"/>
      <x:c r="W75" s="10" t="str">
        <x:f>IF(COUNTA(A75:V75)=0,"",IF(OR(A75="",B75="",D75="",E75="",F75="",G75="",S75="",T75="",U75=""),"Completar campos básicos",IF(COUNTIFS($A$9:$A$108,A75)&gt;1,"TAG repetido",IF(OR(AND(D75="Cableada",F75="No aplica"),AND(D75&lt;&gt;"Cableada",F75&lt;&gt;"No aplica")),"Revisar clasificación física","Revisión técnica pendiente"))))</x:f>
      </x:c>
    </x:row>
    <x:row r="76" ht="42" customHeight="1">
      <x:c r="A76" s="11"/>
      <x:c r="B76" s="11"/>
      <x:c r="C76" s="11"/>
      <x:c r="D76" s="11"/>
      <x:c r="E76" s="11"/>
      <x:c r="F76" s="11"/>
      <x:c r="G76" s="11"/>
      <x:c r="H76" s="11"/>
      <x:c r="I76" s="12"/>
      <x:c r="J76" s="12"/>
      <x:c r="K76" s="11"/>
      <x:c r="L76" s="11"/>
      <x:c r="M76" s="11"/>
      <x:c r="N76" s="11"/>
      <x:c r="O76" s="11"/>
      <x:c r="P76" s="11"/>
      <x:c r="Q76" s="11"/>
      <x:c r="R76" s="11"/>
      <x:c r="S76" s="11"/>
      <x:c r="T76" s="11"/>
      <x:c r="U76" s="11"/>
      <x:c r="V76" s="11"/>
      <x:c r="W76" s="10" t="str">
        <x:f>IF(COUNTA(A76:V76)=0,"",IF(OR(A76="",B76="",D76="",E76="",F76="",G76="",S76="",T76="",U76=""),"Completar campos básicos",IF(COUNTIFS($A$9:$A$108,A76)&gt;1,"TAG repetido",IF(OR(AND(D76="Cableada",F76="No aplica"),AND(D76&lt;&gt;"Cableada",F76&lt;&gt;"No aplica")),"Revisar clasificación física","Revisión técnica pendiente"))))</x:f>
      </x:c>
    </x:row>
    <x:row r="77" ht="42" customHeight="1">
      <x:c r="A77" s="11"/>
      <x:c r="B77" s="11"/>
      <x:c r="C77" s="11"/>
      <x:c r="D77" s="11"/>
      <x:c r="E77" s="11"/>
      <x:c r="F77" s="11"/>
      <x:c r="G77" s="11"/>
      <x:c r="H77" s="11"/>
      <x:c r="I77" s="12"/>
      <x:c r="J77" s="12"/>
      <x:c r="K77" s="11"/>
      <x:c r="L77" s="11"/>
      <x:c r="M77" s="11"/>
      <x:c r="N77" s="11"/>
      <x:c r="O77" s="11"/>
      <x:c r="P77" s="11"/>
      <x:c r="Q77" s="11"/>
      <x:c r="R77" s="11"/>
      <x:c r="S77" s="11"/>
      <x:c r="T77" s="11"/>
      <x:c r="U77" s="11"/>
      <x:c r="V77" s="11"/>
      <x:c r="W77" s="10" t="str">
        <x:f>IF(COUNTA(A77:V77)=0,"",IF(OR(A77="",B77="",D77="",E77="",F77="",G77="",S77="",T77="",U77=""),"Completar campos básicos",IF(COUNTIFS($A$9:$A$108,A77)&gt;1,"TAG repetido",IF(OR(AND(D77="Cableada",F77="No aplica"),AND(D77&lt;&gt;"Cableada",F77&lt;&gt;"No aplica")),"Revisar clasificación física","Revisión técnica pendiente"))))</x:f>
      </x:c>
    </x:row>
    <x:row r="78" ht="42" customHeight="1">
      <x:c r="A78" s="11"/>
      <x:c r="B78" s="11"/>
      <x:c r="C78" s="11"/>
      <x:c r="D78" s="11"/>
      <x:c r="E78" s="11"/>
      <x:c r="F78" s="11"/>
      <x:c r="G78" s="11"/>
      <x:c r="H78" s="11"/>
      <x:c r="I78" s="12"/>
      <x:c r="J78" s="12"/>
      <x:c r="K78" s="11"/>
      <x:c r="L78" s="11"/>
      <x:c r="M78" s="11"/>
      <x:c r="N78" s="11"/>
      <x:c r="O78" s="11"/>
      <x:c r="P78" s="11"/>
      <x:c r="Q78" s="11"/>
      <x:c r="R78" s="11"/>
      <x:c r="S78" s="11"/>
      <x:c r="T78" s="11"/>
      <x:c r="U78" s="11"/>
      <x:c r="V78" s="11"/>
      <x:c r="W78" s="10" t="str">
        <x:f>IF(COUNTA(A78:V78)=0,"",IF(OR(A78="",B78="",D78="",E78="",F78="",G78="",S78="",T78="",U78=""),"Completar campos básicos",IF(COUNTIFS($A$9:$A$108,A78)&gt;1,"TAG repetido",IF(OR(AND(D78="Cableada",F78="No aplica"),AND(D78&lt;&gt;"Cableada",F78&lt;&gt;"No aplica")),"Revisar clasificación física","Revisión técnica pendiente"))))</x:f>
      </x:c>
    </x:row>
    <x:row r="79" ht="42" customHeight="1">
      <x:c r="A79" s="11"/>
      <x:c r="B79" s="11"/>
      <x:c r="C79" s="11"/>
      <x:c r="D79" s="11"/>
      <x:c r="E79" s="11"/>
      <x:c r="F79" s="11"/>
      <x:c r="G79" s="11"/>
      <x:c r="H79" s="11"/>
      <x:c r="I79" s="12"/>
      <x:c r="J79" s="12"/>
      <x:c r="K79" s="11"/>
      <x:c r="L79" s="11"/>
      <x:c r="M79" s="11"/>
      <x:c r="N79" s="11"/>
      <x:c r="O79" s="11"/>
      <x:c r="P79" s="11"/>
      <x:c r="Q79" s="11"/>
      <x:c r="R79" s="11"/>
      <x:c r="S79" s="11"/>
      <x:c r="T79" s="11"/>
      <x:c r="U79" s="11"/>
      <x:c r="V79" s="11"/>
      <x:c r="W79" s="10" t="str">
        <x:f>IF(COUNTA(A79:V79)=0,"",IF(OR(A79="",B79="",D79="",E79="",F79="",G79="",S79="",T79="",U79=""),"Completar campos básicos",IF(COUNTIFS($A$9:$A$108,A79)&gt;1,"TAG repetido",IF(OR(AND(D79="Cableada",F79="No aplica"),AND(D79&lt;&gt;"Cableada",F79&lt;&gt;"No aplica")),"Revisar clasificación física","Revisión técnica pendiente"))))</x:f>
      </x:c>
    </x:row>
    <x:row r="80" ht="42" customHeight="1">
      <x:c r="A80" s="11"/>
      <x:c r="B80" s="11"/>
      <x:c r="C80" s="11"/>
      <x:c r="D80" s="11"/>
      <x:c r="E80" s="11"/>
      <x:c r="F80" s="11"/>
      <x:c r="G80" s="11"/>
      <x:c r="H80" s="11"/>
      <x:c r="I80" s="12"/>
      <x:c r="J80" s="12"/>
      <x:c r="K80" s="11"/>
      <x:c r="L80" s="11"/>
      <x:c r="M80" s="11"/>
      <x:c r="N80" s="11"/>
      <x:c r="O80" s="11"/>
      <x:c r="P80" s="11"/>
      <x:c r="Q80" s="11"/>
      <x:c r="R80" s="11"/>
      <x:c r="S80" s="11"/>
      <x:c r="T80" s="11"/>
      <x:c r="U80" s="11"/>
      <x:c r="V80" s="11"/>
      <x:c r="W80" s="10" t="str">
        <x:f>IF(COUNTA(A80:V80)=0,"",IF(OR(A80="",B80="",D80="",E80="",F80="",G80="",S80="",T80="",U80=""),"Completar campos básicos",IF(COUNTIFS($A$9:$A$108,A80)&gt;1,"TAG repetido",IF(OR(AND(D80="Cableada",F80="No aplica"),AND(D80&lt;&gt;"Cableada",F80&lt;&gt;"No aplica")),"Revisar clasificación física","Revisión técnica pendiente"))))</x:f>
      </x:c>
    </x:row>
    <x:row r="81" ht="42" customHeight="1">
      <x:c r="A81" s="11"/>
      <x:c r="B81" s="11"/>
      <x:c r="C81" s="11"/>
      <x:c r="D81" s="11"/>
      <x:c r="E81" s="11"/>
      <x:c r="F81" s="11"/>
      <x:c r="G81" s="11"/>
      <x:c r="H81" s="11"/>
      <x:c r="I81" s="12"/>
      <x:c r="J81" s="12"/>
      <x:c r="K81" s="11"/>
      <x:c r="L81" s="11"/>
      <x:c r="M81" s="11"/>
      <x:c r="N81" s="11"/>
      <x:c r="O81" s="11"/>
      <x:c r="P81" s="11"/>
      <x:c r="Q81" s="11"/>
      <x:c r="R81" s="11"/>
      <x:c r="S81" s="11"/>
      <x:c r="T81" s="11"/>
      <x:c r="U81" s="11"/>
      <x:c r="V81" s="11"/>
      <x:c r="W81" s="10" t="str">
        <x:f>IF(COUNTA(A81:V81)=0,"",IF(OR(A81="",B81="",D81="",E81="",F81="",G81="",S81="",T81="",U81=""),"Completar campos básicos",IF(COUNTIFS($A$9:$A$108,A81)&gt;1,"TAG repetido",IF(OR(AND(D81="Cableada",F81="No aplica"),AND(D81&lt;&gt;"Cableada",F81&lt;&gt;"No aplica")),"Revisar clasificación física","Revisión técnica pendiente"))))</x:f>
      </x:c>
    </x:row>
    <x:row r="82" ht="42" customHeight="1">
      <x:c r="A82" s="11"/>
      <x:c r="B82" s="11"/>
      <x:c r="C82" s="11"/>
      <x:c r="D82" s="11"/>
      <x:c r="E82" s="11"/>
      <x:c r="F82" s="11"/>
      <x:c r="G82" s="11"/>
      <x:c r="H82" s="11"/>
      <x:c r="I82" s="12"/>
      <x:c r="J82" s="12"/>
      <x:c r="K82" s="11"/>
      <x:c r="L82" s="11"/>
      <x:c r="M82" s="11"/>
      <x:c r="N82" s="11"/>
      <x:c r="O82" s="11"/>
      <x:c r="P82" s="11"/>
      <x:c r="Q82" s="11"/>
      <x:c r="R82" s="11"/>
      <x:c r="S82" s="11"/>
      <x:c r="T82" s="11"/>
      <x:c r="U82" s="11"/>
      <x:c r="V82" s="11"/>
      <x:c r="W82" s="10" t="str">
        <x:f>IF(COUNTA(A82:V82)=0,"",IF(OR(A82="",B82="",D82="",E82="",F82="",G82="",S82="",T82="",U82=""),"Completar campos básicos",IF(COUNTIFS($A$9:$A$108,A82)&gt;1,"TAG repetido",IF(OR(AND(D82="Cableada",F82="No aplica"),AND(D82&lt;&gt;"Cableada",F82&lt;&gt;"No aplica")),"Revisar clasificación física","Revisión técnica pendiente"))))</x:f>
      </x:c>
    </x:row>
    <x:row r="83" ht="42" customHeight="1">
      <x:c r="A83" s="11"/>
      <x:c r="B83" s="11"/>
      <x:c r="C83" s="11"/>
      <x:c r="D83" s="11"/>
      <x:c r="E83" s="11"/>
      <x:c r="F83" s="11"/>
      <x:c r="G83" s="11"/>
      <x:c r="H83" s="11"/>
      <x:c r="I83" s="12"/>
      <x:c r="J83" s="12"/>
      <x:c r="K83" s="11"/>
      <x:c r="L83" s="11"/>
      <x:c r="M83" s="11"/>
      <x:c r="N83" s="11"/>
      <x:c r="O83" s="11"/>
      <x:c r="P83" s="11"/>
      <x:c r="Q83" s="11"/>
      <x:c r="R83" s="11"/>
      <x:c r="S83" s="11"/>
      <x:c r="T83" s="11"/>
      <x:c r="U83" s="11"/>
      <x:c r="V83" s="11"/>
      <x:c r="W83" s="10" t="str">
        <x:f>IF(COUNTA(A83:V83)=0,"",IF(OR(A83="",B83="",D83="",E83="",F83="",G83="",S83="",T83="",U83=""),"Completar campos básicos",IF(COUNTIFS($A$9:$A$108,A83)&gt;1,"TAG repetido",IF(OR(AND(D83="Cableada",F83="No aplica"),AND(D83&lt;&gt;"Cableada",F83&lt;&gt;"No aplica")),"Revisar clasificación física","Revisión técnica pendiente"))))</x:f>
      </x:c>
    </x:row>
    <x:row r="84" ht="42" customHeight="1">
      <x:c r="A84" s="11"/>
      <x:c r="B84" s="11"/>
      <x:c r="C84" s="11"/>
      <x:c r="D84" s="11"/>
      <x:c r="E84" s="11"/>
      <x:c r="F84" s="11"/>
      <x:c r="G84" s="11"/>
      <x:c r="H84" s="11"/>
      <x:c r="I84" s="12"/>
      <x:c r="J84" s="12"/>
      <x:c r="K84" s="11"/>
      <x:c r="L84" s="11"/>
      <x:c r="M84" s="11"/>
      <x:c r="N84" s="11"/>
      <x:c r="O84" s="11"/>
      <x:c r="P84" s="11"/>
      <x:c r="Q84" s="11"/>
      <x:c r="R84" s="11"/>
      <x:c r="S84" s="11"/>
      <x:c r="T84" s="11"/>
      <x:c r="U84" s="11"/>
      <x:c r="V84" s="11"/>
      <x:c r="W84" s="10" t="str">
        <x:f>IF(COUNTA(A84:V84)=0,"",IF(OR(A84="",B84="",D84="",E84="",F84="",G84="",S84="",T84="",U84=""),"Completar campos básicos",IF(COUNTIFS($A$9:$A$108,A84)&gt;1,"TAG repetido",IF(OR(AND(D84="Cableada",F84="No aplica"),AND(D84&lt;&gt;"Cableada",F84&lt;&gt;"No aplica")),"Revisar clasificación física","Revisión técnica pendiente"))))</x:f>
      </x:c>
    </x:row>
    <x:row r="85" ht="42" customHeight="1">
      <x:c r="A85" s="11"/>
      <x:c r="B85" s="11"/>
      <x:c r="C85" s="11"/>
      <x:c r="D85" s="11"/>
      <x:c r="E85" s="11"/>
      <x:c r="F85" s="11"/>
      <x:c r="G85" s="11"/>
      <x:c r="H85" s="11"/>
      <x:c r="I85" s="12"/>
      <x:c r="J85" s="12"/>
      <x:c r="K85" s="11"/>
      <x:c r="L85" s="11"/>
      <x:c r="M85" s="11"/>
      <x:c r="N85" s="11"/>
      <x:c r="O85" s="11"/>
      <x:c r="P85" s="11"/>
      <x:c r="Q85" s="11"/>
      <x:c r="R85" s="11"/>
      <x:c r="S85" s="11"/>
      <x:c r="T85" s="11"/>
      <x:c r="U85" s="11"/>
      <x:c r="V85" s="11"/>
      <x:c r="W85" s="10" t="str">
        <x:f>IF(COUNTA(A85:V85)=0,"",IF(OR(A85="",B85="",D85="",E85="",F85="",G85="",S85="",T85="",U85=""),"Completar campos básicos",IF(COUNTIFS($A$9:$A$108,A85)&gt;1,"TAG repetido",IF(OR(AND(D85="Cableada",F85="No aplica"),AND(D85&lt;&gt;"Cableada",F85&lt;&gt;"No aplica")),"Revisar clasificación física","Revisión técnica pendiente"))))</x:f>
      </x:c>
    </x:row>
    <x:row r="86" ht="42" customHeight="1">
      <x:c r="A86" s="11"/>
      <x:c r="B86" s="11"/>
      <x:c r="C86" s="11"/>
      <x:c r="D86" s="11"/>
      <x:c r="E86" s="11"/>
      <x:c r="F86" s="11"/>
      <x:c r="G86" s="11"/>
      <x:c r="H86" s="11"/>
      <x:c r="I86" s="12"/>
      <x:c r="J86" s="12"/>
      <x:c r="K86" s="11"/>
      <x:c r="L86" s="11"/>
      <x:c r="M86" s="11"/>
      <x:c r="N86" s="11"/>
      <x:c r="O86" s="11"/>
      <x:c r="P86" s="11"/>
      <x:c r="Q86" s="11"/>
      <x:c r="R86" s="11"/>
      <x:c r="S86" s="11"/>
      <x:c r="T86" s="11"/>
      <x:c r="U86" s="11"/>
      <x:c r="V86" s="11"/>
      <x:c r="W86" s="10" t="str">
        <x:f>IF(COUNTA(A86:V86)=0,"",IF(OR(A86="",B86="",D86="",E86="",F86="",G86="",S86="",T86="",U86=""),"Completar campos básicos",IF(COUNTIFS($A$9:$A$108,A86)&gt;1,"TAG repetido",IF(OR(AND(D86="Cableada",F86="No aplica"),AND(D86&lt;&gt;"Cableada",F86&lt;&gt;"No aplica")),"Revisar clasificación física","Revisión técnica pendiente"))))</x:f>
      </x:c>
    </x:row>
    <x:row r="87" ht="42" customHeight="1">
      <x:c r="A87" s="11"/>
      <x:c r="B87" s="11"/>
      <x:c r="C87" s="11"/>
      <x:c r="D87" s="11"/>
      <x:c r="E87" s="11"/>
      <x:c r="F87" s="11"/>
      <x:c r="G87" s="11"/>
      <x:c r="H87" s="11"/>
      <x:c r="I87" s="12"/>
      <x:c r="J87" s="12"/>
      <x:c r="K87" s="11"/>
      <x:c r="L87" s="11"/>
      <x:c r="M87" s="11"/>
      <x:c r="N87" s="11"/>
      <x:c r="O87" s="11"/>
      <x:c r="P87" s="11"/>
      <x:c r="Q87" s="11"/>
      <x:c r="R87" s="11"/>
      <x:c r="S87" s="11"/>
      <x:c r="T87" s="11"/>
      <x:c r="U87" s="11"/>
      <x:c r="V87" s="11"/>
      <x:c r="W87" s="10" t="str">
        <x:f>IF(COUNTA(A87:V87)=0,"",IF(OR(A87="",B87="",D87="",E87="",F87="",G87="",S87="",T87="",U87=""),"Completar campos básicos",IF(COUNTIFS($A$9:$A$108,A87)&gt;1,"TAG repetido",IF(OR(AND(D87="Cableada",F87="No aplica"),AND(D87&lt;&gt;"Cableada",F87&lt;&gt;"No aplica")),"Revisar clasificación física","Revisión técnica pendiente"))))</x:f>
      </x:c>
    </x:row>
    <x:row r="88" ht="42" customHeight="1">
      <x:c r="A88" s="11"/>
      <x:c r="B88" s="11"/>
      <x:c r="C88" s="11"/>
      <x:c r="D88" s="11"/>
      <x:c r="E88" s="11"/>
      <x:c r="F88" s="11"/>
      <x:c r="G88" s="11"/>
      <x:c r="H88" s="11"/>
      <x:c r="I88" s="12"/>
      <x:c r="J88" s="12"/>
      <x:c r="K88" s="11"/>
      <x:c r="L88" s="11"/>
      <x:c r="M88" s="11"/>
      <x:c r="N88" s="11"/>
      <x:c r="O88" s="11"/>
      <x:c r="P88" s="11"/>
      <x:c r="Q88" s="11"/>
      <x:c r="R88" s="11"/>
      <x:c r="S88" s="11"/>
      <x:c r="T88" s="11"/>
      <x:c r="U88" s="11"/>
      <x:c r="V88" s="11"/>
      <x:c r="W88" s="10" t="str">
        <x:f>IF(COUNTA(A88:V88)=0,"",IF(OR(A88="",B88="",D88="",E88="",F88="",G88="",S88="",T88="",U88=""),"Completar campos básicos",IF(COUNTIFS($A$9:$A$108,A88)&gt;1,"TAG repetido",IF(OR(AND(D88="Cableada",F88="No aplica"),AND(D88&lt;&gt;"Cableada",F88&lt;&gt;"No aplica")),"Revisar clasificación física","Revisión técnica pendiente"))))</x:f>
      </x:c>
    </x:row>
    <x:row r="89" ht="42" customHeight="1">
      <x:c r="A89" s="11"/>
      <x:c r="B89" s="11"/>
      <x:c r="C89" s="11"/>
      <x:c r="D89" s="11"/>
      <x:c r="E89" s="11"/>
      <x:c r="F89" s="11"/>
      <x:c r="G89" s="11"/>
      <x:c r="H89" s="11"/>
      <x:c r="I89" s="12"/>
      <x:c r="J89" s="12"/>
      <x:c r="K89" s="11"/>
      <x:c r="L89" s="11"/>
      <x:c r="M89" s="11"/>
      <x:c r="N89" s="11"/>
      <x:c r="O89" s="11"/>
      <x:c r="P89" s="11"/>
      <x:c r="Q89" s="11"/>
      <x:c r="R89" s="11"/>
      <x:c r="S89" s="11"/>
      <x:c r="T89" s="11"/>
      <x:c r="U89" s="11"/>
      <x:c r="V89" s="11"/>
      <x:c r="W89" s="10" t="str">
        <x:f>IF(COUNTA(A89:V89)=0,"",IF(OR(A89="",B89="",D89="",E89="",F89="",G89="",S89="",T89="",U89=""),"Completar campos básicos",IF(COUNTIFS($A$9:$A$108,A89)&gt;1,"TAG repetido",IF(OR(AND(D89="Cableada",F89="No aplica"),AND(D89&lt;&gt;"Cableada",F89&lt;&gt;"No aplica")),"Revisar clasificación física","Revisión técnica pendiente"))))</x:f>
      </x:c>
    </x:row>
    <x:row r="90" ht="42" customHeight="1">
      <x:c r="A90" s="11"/>
      <x:c r="B90" s="11"/>
      <x:c r="C90" s="11"/>
      <x:c r="D90" s="11"/>
      <x:c r="E90" s="11"/>
      <x:c r="F90" s="11"/>
      <x:c r="G90" s="11"/>
      <x:c r="H90" s="11"/>
      <x:c r="I90" s="12"/>
      <x:c r="J90" s="12"/>
      <x:c r="K90" s="11"/>
      <x:c r="L90" s="11"/>
      <x:c r="M90" s="11"/>
      <x:c r="N90" s="11"/>
      <x:c r="O90" s="11"/>
      <x:c r="P90" s="11"/>
      <x:c r="Q90" s="11"/>
      <x:c r="R90" s="11"/>
      <x:c r="S90" s="11"/>
      <x:c r="T90" s="11"/>
      <x:c r="U90" s="11"/>
      <x:c r="V90" s="11"/>
      <x:c r="W90" s="10" t="str">
        <x:f>IF(COUNTA(A90:V90)=0,"",IF(OR(A90="",B90="",D90="",E90="",F90="",G90="",S90="",T90="",U90=""),"Completar campos básicos",IF(COUNTIFS($A$9:$A$108,A90)&gt;1,"TAG repetido",IF(OR(AND(D90="Cableada",F90="No aplica"),AND(D90&lt;&gt;"Cableada",F90&lt;&gt;"No aplica")),"Revisar clasificación física","Revisión técnica pendiente"))))</x:f>
      </x:c>
    </x:row>
    <x:row r="91" ht="42" customHeight="1">
      <x:c r="A91" s="11"/>
      <x:c r="B91" s="11"/>
      <x:c r="C91" s="11"/>
      <x:c r="D91" s="11"/>
      <x:c r="E91" s="11"/>
      <x:c r="F91" s="11"/>
      <x:c r="G91" s="11"/>
      <x:c r="H91" s="11"/>
      <x:c r="I91" s="12"/>
      <x:c r="J91" s="12"/>
      <x:c r="K91" s="11"/>
      <x:c r="L91" s="11"/>
      <x:c r="M91" s="11"/>
      <x:c r="N91" s="11"/>
      <x:c r="O91" s="11"/>
      <x:c r="P91" s="11"/>
      <x:c r="Q91" s="11"/>
      <x:c r="R91" s="11"/>
      <x:c r="S91" s="11"/>
      <x:c r="T91" s="11"/>
      <x:c r="U91" s="11"/>
      <x:c r="V91" s="11"/>
      <x:c r="W91" s="10" t="str">
        <x:f>IF(COUNTA(A91:V91)=0,"",IF(OR(A91="",B91="",D91="",E91="",F91="",G91="",S91="",T91="",U91=""),"Completar campos básicos",IF(COUNTIFS($A$9:$A$108,A91)&gt;1,"TAG repetido",IF(OR(AND(D91="Cableada",F91="No aplica"),AND(D91&lt;&gt;"Cableada",F91&lt;&gt;"No aplica")),"Revisar clasificación física","Revisión técnica pendiente"))))</x:f>
      </x:c>
    </x:row>
    <x:row r="92" ht="42" customHeight="1">
      <x:c r="A92" s="11"/>
      <x:c r="B92" s="11"/>
      <x:c r="C92" s="11"/>
      <x:c r="D92" s="11"/>
      <x:c r="E92" s="11"/>
      <x:c r="F92" s="11"/>
      <x:c r="G92" s="11"/>
      <x:c r="H92" s="11"/>
      <x:c r="I92" s="12"/>
      <x:c r="J92" s="12"/>
      <x:c r="K92" s="11"/>
      <x:c r="L92" s="11"/>
      <x:c r="M92" s="11"/>
      <x:c r="N92" s="11"/>
      <x:c r="O92" s="11"/>
      <x:c r="P92" s="11"/>
      <x:c r="Q92" s="11"/>
      <x:c r="R92" s="11"/>
      <x:c r="S92" s="11"/>
      <x:c r="T92" s="11"/>
      <x:c r="U92" s="11"/>
      <x:c r="V92" s="11"/>
      <x:c r="W92" s="10" t="str">
        <x:f>IF(COUNTA(A92:V92)=0,"",IF(OR(A92="",B92="",D92="",E92="",F92="",G92="",S92="",T92="",U92=""),"Completar campos básicos",IF(COUNTIFS($A$9:$A$108,A92)&gt;1,"TAG repetido",IF(OR(AND(D92="Cableada",F92="No aplica"),AND(D92&lt;&gt;"Cableada",F92&lt;&gt;"No aplica")),"Revisar clasificación física","Revisión técnica pendiente"))))</x:f>
      </x:c>
    </x:row>
    <x:row r="93" ht="42" customHeight="1">
      <x:c r="A93" s="11"/>
      <x:c r="B93" s="11"/>
      <x:c r="C93" s="11"/>
      <x:c r="D93" s="11"/>
      <x:c r="E93" s="11"/>
      <x:c r="F93" s="11"/>
      <x:c r="G93" s="11"/>
      <x:c r="H93" s="11"/>
      <x:c r="I93" s="12"/>
      <x:c r="J93" s="12"/>
      <x:c r="K93" s="11"/>
      <x:c r="L93" s="11"/>
      <x:c r="M93" s="11"/>
      <x:c r="N93" s="11"/>
      <x:c r="O93" s="11"/>
      <x:c r="P93" s="11"/>
      <x:c r="Q93" s="11"/>
      <x:c r="R93" s="11"/>
      <x:c r="S93" s="11"/>
      <x:c r="T93" s="11"/>
      <x:c r="U93" s="11"/>
      <x:c r="V93" s="11"/>
      <x:c r="W93" s="10" t="str">
        <x:f>IF(COUNTA(A93:V93)=0,"",IF(OR(A93="",B93="",D93="",E93="",F93="",G93="",S93="",T93="",U93=""),"Completar campos básicos",IF(COUNTIFS($A$9:$A$108,A93)&gt;1,"TAG repetido",IF(OR(AND(D93="Cableada",F93="No aplica"),AND(D93&lt;&gt;"Cableada",F93&lt;&gt;"No aplica")),"Revisar clasificación física","Revisión técnica pendiente"))))</x:f>
      </x:c>
    </x:row>
    <x:row r="94" ht="42" customHeight="1">
      <x:c r="A94" s="11"/>
      <x:c r="B94" s="11"/>
      <x:c r="C94" s="11"/>
      <x:c r="D94" s="11"/>
      <x:c r="E94" s="11"/>
      <x:c r="F94" s="11"/>
      <x:c r="G94" s="11"/>
      <x:c r="H94" s="11"/>
      <x:c r="I94" s="12"/>
      <x:c r="J94" s="12"/>
      <x:c r="K94" s="11"/>
      <x:c r="L94" s="11"/>
      <x:c r="M94" s="11"/>
      <x:c r="N94" s="11"/>
      <x:c r="O94" s="11"/>
      <x:c r="P94" s="11"/>
      <x:c r="Q94" s="11"/>
      <x:c r="R94" s="11"/>
      <x:c r="S94" s="11"/>
      <x:c r="T94" s="11"/>
      <x:c r="U94" s="11"/>
      <x:c r="V94" s="11"/>
      <x:c r="W94" s="10" t="str">
        <x:f>IF(COUNTA(A94:V94)=0,"",IF(OR(A94="",B94="",D94="",E94="",F94="",G94="",S94="",T94="",U94=""),"Completar campos básicos",IF(COUNTIFS($A$9:$A$108,A94)&gt;1,"TAG repetido",IF(OR(AND(D94="Cableada",F94="No aplica"),AND(D94&lt;&gt;"Cableada",F94&lt;&gt;"No aplica")),"Revisar clasificación física","Revisión técnica pendiente"))))</x:f>
      </x:c>
    </x:row>
    <x:row r="95" ht="42" customHeight="1">
      <x:c r="A95" s="11"/>
      <x:c r="B95" s="11"/>
      <x:c r="C95" s="11"/>
      <x:c r="D95" s="11"/>
      <x:c r="E95" s="11"/>
      <x:c r="F95" s="11"/>
      <x:c r="G95" s="11"/>
      <x:c r="H95" s="11"/>
      <x:c r="I95" s="12"/>
      <x:c r="J95" s="12"/>
      <x:c r="K95" s="11"/>
      <x:c r="L95" s="11"/>
      <x:c r="M95" s="11"/>
      <x:c r="N95" s="11"/>
      <x:c r="O95" s="11"/>
      <x:c r="P95" s="11"/>
      <x:c r="Q95" s="11"/>
      <x:c r="R95" s="11"/>
      <x:c r="S95" s="11"/>
      <x:c r="T95" s="11"/>
      <x:c r="U95" s="11"/>
      <x:c r="V95" s="11"/>
      <x:c r="W95" s="10" t="str">
        <x:f>IF(COUNTA(A95:V95)=0,"",IF(OR(A95="",B95="",D95="",E95="",F95="",G95="",S95="",T95="",U95=""),"Completar campos básicos",IF(COUNTIFS($A$9:$A$108,A95)&gt;1,"TAG repetido",IF(OR(AND(D95="Cableada",F95="No aplica"),AND(D95&lt;&gt;"Cableada",F95&lt;&gt;"No aplica")),"Revisar clasificación física","Revisión técnica pendiente"))))</x:f>
      </x:c>
    </x:row>
    <x:row r="96" ht="42" customHeight="1">
      <x:c r="A96" s="11"/>
      <x:c r="B96" s="11"/>
      <x:c r="C96" s="11"/>
      <x:c r="D96" s="11"/>
      <x:c r="E96" s="11"/>
      <x:c r="F96" s="11"/>
      <x:c r="G96" s="11"/>
      <x:c r="H96" s="11"/>
      <x:c r="I96" s="12"/>
      <x:c r="J96" s="12"/>
      <x:c r="K96" s="11"/>
      <x:c r="L96" s="11"/>
      <x:c r="M96" s="11"/>
      <x:c r="N96" s="11"/>
      <x:c r="O96" s="11"/>
      <x:c r="P96" s="11"/>
      <x:c r="Q96" s="11"/>
      <x:c r="R96" s="11"/>
      <x:c r="S96" s="11"/>
      <x:c r="T96" s="11"/>
      <x:c r="U96" s="11"/>
      <x:c r="V96" s="11"/>
      <x:c r="W96" s="10" t="str">
        <x:f>IF(COUNTA(A96:V96)=0,"",IF(OR(A96="",B96="",D96="",E96="",F96="",G96="",S96="",T96="",U96=""),"Completar campos básicos",IF(COUNTIFS($A$9:$A$108,A96)&gt;1,"TAG repetido",IF(OR(AND(D96="Cableada",F96="No aplica"),AND(D96&lt;&gt;"Cableada",F96&lt;&gt;"No aplica")),"Revisar clasificación física","Revisión técnica pendiente"))))</x:f>
      </x:c>
    </x:row>
    <x:row r="97" ht="42" customHeight="1">
      <x:c r="A97" s="11"/>
      <x:c r="B97" s="11"/>
      <x:c r="C97" s="11"/>
      <x:c r="D97" s="11"/>
      <x:c r="E97" s="11"/>
      <x:c r="F97" s="11"/>
      <x:c r="G97" s="11"/>
      <x:c r="H97" s="11"/>
      <x:c r="I97" s="12"/>
      <x:c r="J97" s="12"/>
      <x:c r="K97" s="11"/>
      <x:c r="L97" s="11"/>
      <x:c r="M97" s="11"/>
      <x:c r="N97" s="11"/>
      <x:c r="O97" s="11"/>
      <x:c r="P97" s="11"/>
      <x:c r="Q97" s="11"/>
      <x:c r="R97" s="11"/>
      <x:c r="S97" s="11"/>
      <x:c r="T97" s="11"/>
      <x:c r="U97" s="11"/>
      <x:c r="V97" s="11"/>
      <x:c r="W97" s="10" t="str">
        <x:f>IF(COUNTA(A97:V97)=0,"",IF(OR(A97="",B97="",D97="",E97="",F97="",G97="",S97="",T97="",U97=""),"Completar campos básicos",IF(COUNTIFS($A$9:$A$108,A97)&gt;1,"TAG repetido",IF(OR(AND(D97="Cableada",F97="No aplica"),AND(D97&lt;&gt;"Cableada",F97&lt;&gt;"No aplica")),"Revisar clasificación física","Revisión técnica pendiente"))))</x:f>
      </x:c>
    </x:row>
    <x:row r="98" ht="42" customHeight="1">
      <x:c r="A98" s="11"/>
      <x:c r="B98" s="11"/>
      <x:c r="C98" s="11"/>
      <x:c r="D98" s="11"/>
      <x:c r="E98" s="11"/>
      <x:c r="F98" s="11"/>
      <x:c r="G98" s="11"/>
      <x:c r="H98" s="11"/>
      <x:c r="I98" s="12"/>
      <x:c r="J98" s="12"/>
      <x:c r="K98" s="11"/>
      <x:c r="L98" s="11"/>
      <x:c r="M98" s="11"/>
      <x:c r="N98" s="11"/>
      <x:c r="O98" s="11"/>
      <x:c r="P98" s="11"/>
      <x:c r="Q98" s="11"/>
      <x:c r="R98" s="11"/>
      <x:c r="S98" s="11"/>
      <x:c r="T98" s="11"/>
      <x:c r="U98" s="11"/>
      <x:c r="V98" s="11"/>
      <x:c r="W98" s="10" t="str">
        <x:f>IF(COUNTA(A98:V98)=0,"",IF(OR(A98="",B98="",D98="",E98="",F98="",G98="",S98="",T98="",U98=""),"Completar campos básicos",IF(COUNTIFS($A$9:$A$108,A98)&gt;1,"TAG repetido",IF(OR(AND(D98="Cableada",F98="No aplica"),AND(D98&lt;&gt;"Cableada",F98&lt;&gt;"No aplica")),"Revisar clasificación física","Revisión técnica pendiente"))))</x:f>
      </x:c>
    </x:row>
    <x:row r="99" ht="42" customHeight="1">
      <x:c r="A99" s="11"/>
      <x:c r="B99" s="11"/>
      <x:c r="C99" s="11"/>
      <x:c r="D99" s="11"/>
      <x:c r="E99" s="11"/>
      <x:c r="F99" s="11"/>
      <x:c r="G99" s="11"/>
      <x:c r="H99" s="11"/>
      <x:c r="I99" s="12"/>
      <x:c r="J99" s="12"/>
      <x:c r="K99" s="11"/>
      <x:c r="L99" s="11"/>
      <x:c r="M99" s="11"/>
      <x:c r="N99" s="11"/>
      <x:c r="O99" s="11"/>
      <x:c r="P99" s="11"/>
      <x:c r="Q99" s="11"/>
      <x:c r="R99" s="11"/>
      <x:c r="S99" s="11"/>
      <x:c r="T99" s="11"/>
      <x:c r="U99" s="11"/>
      <x:c r="V99" s="11"/>
      <x:c r="W99" s="10" t="str">
        <x:f>IF(COUNTA(A99:V99)=0,"",IF(OR(A99="",B99="",D99="",E99="",F99="",G99="",S99="",T99="",U99=""),"Completar campos básicos",IF(COUNTIFS($A$9:$A$108,A99)&gt;1,"TAG repetido",IF(OR(AND(D99="Cableada",F99="No aplica"),AND(D99&lt;&gt;"Cableada",F99&lt;&gt;"No aplica")),"Revisar clasificación física","Revisión técnica pendiente"))))</x:f>
      </x:c>
    </x:row>
    <x:row r="100" ht="42" customHeight="1">
      <x:c r="A100" s="11"/>
      <x:c r="B100" s="11"/>
      <x:c r="C100" s="11"/>
      <x:c r="D100" s="11"/>
      <x:c r="E100" s="11"/>
      <x:c r="F100" s="11"/>
      <x:c r="G100" s="11"/>
      <x:c r="H100" s="11"/>
      <x:c r="I100" s="12"/>
      <x:c r="J100" s="12"/>
      <x:c r="K100" s="11"/>
      <x:c r="L100" s="11"/>
      <x:c r="M100" s="11"/>
      <x:c r="N100" s="11"/>
      <x:c r="O100" s="11"/>
      <x:c r="P100" s="11"/>
      <x:c r="Q100" s="11"/>
      <x:c r="R100" s="11"/>
      <x:c r="S100" s="11"/>
      <x:c r="T100" s="11"/>
      <x:c r="U100" s="11"/>
      <x:c r="V100" s="11"/>
      <x:c r="W100" s="10" t="str">
        <x:f>IF(COUNTA(A100:V100)=0,"",IF(OR(A100="",B100="",D100="",E100="",F100="",G100="",S100="",T100="",U100=""),"Completar campos básicos",IF(COUNTIFS($A$9:$A$108,A100)&gt;1,"TAG repetido",IF(OR(AND(D100="Cableada",F100="No aplica"),AND(D100&lt;&gt;"Cableada",F100&lt;&gt;"No aplica")),"Revisar clasificación física","Revisión técnica pendiente"))))</x:f>
      </x:c>
    </x:row>
    <x:row r="101" ht="42" customHeight="1">
      <x:c r="A101" s="11"/>
      <x:c r="B101" s="11"/>
      <x:c r="C101" s="11"/>
      <x:c r="D101" s="11"/>
      <x:c r="E101" s="11"/>
      <x:c r="F101" s="11"/>
      <x:c r="G101" s="11"/>
      <x:c r="H101" s="11"/>
      <x:c r="I101" s="12"/>
      <x:c r="J101" s="12"/>
      <x:c r="K101" s="11"/>
      <x:c r="L101" s="11"/>
      <x:c r="M101" s="11"/>
      <x:c r="N101" s="11"/>
      <x:c r="O101" s="11"/>
      <x:c r="P101" s="11"/>
      <x:c r="Q101" s="11"/>
      <x:c r="R101" s="11"/>
      <x:c r="S101" s="11"/>
      <x:c r="T101" s="11"/>
      <x:c r="U101" s="11"/>
      <x:c r="V101" s="11"/>
      <x:c r="W101" s="10" t="str">
        <x:f>IF(COUNTA(A101:V101)=0,"",IF(OR(A101="",B101="",D101="",E101="",F101="",G101="",S101="",T101="",U101=""),"Completar campos básicos",IF(COUNTIFS($A$9:$A$108,A101)&gt;1,"TAG repetido",IF(OR(AND(D101="Cableada",F101="No aplica"),AND(D101&lt;&gt;"Cableada",F101&lt;&gt;"No aplica")),"Revisar clasificación física","Revisión técnica pendiente"))))</x:f>
      </x:c>
    </x:row>
    <x:row r="102" ht="42" customHeight="1">
      <x:c r="A102" s="11"/>
      <x:c r="B102" s="11"/>
      <x:c r="C102" s="11"/>
      <x:c r="D102" s="11"/>
      <x:c r="E102" s="11"/>
      <x:c r="F102" s="11"/>
      <x:c r="G102" s="11"/>
      <x:c r="H102" s="11"/>
      <x:c r="I102" s="12"/>
      <x:c r="J102" s="12"/>
      <x:c r="K102" s="11"/>
      <x:c r="L102" s="11"/>
      <x:c r="M102" s="11"/>
      <x:c r="N102" s="11"/>
      <x:c r="O102" s="11"/>
      <x:c r="P102" s="11"/>
      <x:c r="Q102" s="11"/>
      <x:c r="R102" s="11"/>
      <x:c r="S102" s="11"/>
      <x:c r="T102" s="11"/>
      <x:c r="U102" s="11"/>
      <x:c r="V102" s="11"/>
      <x:c r="W102" s="10" t="str">
        <x:f>IF(COUNTA(A102:V102)=0,"",IF(OR(A102="",B102="",D102="",E102="",F102="",G102="",S102="",T102="",U102=""),"Completar campos básicos",IF(COUNTIFS($A$9:$A$108,A102)&gt;1,"TAG repetido",IF(OR(AND(D102="Cableada",F102="No aplica"),AND(D102&lt;&gt;"Cableada",F102&lt;&gt;"No aplica")),"Revisar clasificación física","Revisión técnica pendiente"))))</x:f>
      </x:c>
    </x:row>
    <x:row r="103" ht="42" customHeight="1">
      <x:c r="A103" s="11"/>
      <x:c r="B103" s="11"/>
      <x:c r="C103" s="11"/>
      <x:c r="D103" s="11"/>
      <x:c r="E103" s="11"/>
      <x:c r="F103" s="11"/>
      <x:c r="G103" s="11"/>
      <x:c r="H103" s="11"/>
      <x:c r="I103" s="12"/>
      <x:c r="J103" s="12"/>
      <x:c r="K103" s="11"/>
      <x:c r="L103" s="11"/>
      <x:c r="M103" s="11"/>
      <x:c r="N103" s="11"/>
      <x:c r="O103" s="11"/>
      <x:c r="P103" s="11"/>
      <x:c r="Q103" s="11"/>
      <x:c r="R103" s="11"/>
      <x:c r="S103" s="11"/>
      <x:c r="T103" s="11"/>
      <x:c r="U103" s="11"/>
      <x:c r="V103" s="11"/>
      <x:c r="W103" s="10" t="str">
        <x:f>IF(COUNTA(A103:V103)=0,"",IF(OR(A103="",B103="",D103="",E103="",F103="",G103="",S103="",T103="",U103=""),"Completar campos básicos",IF(COUNTIFS($A$9:$A$108,A103)&gt;1,"TAG repetido",IF(OR(AND(D103="Cableada",F103="No aplica"),AND(D103&lt;&gt;"Cableada",F103&lt;&gt;"No aplica")),"Revisar clasificación física","Revisión técnica pendiente"))))</x:f>
      </x:c>
    </x:row>
    <x:row r="104" ht="42" customHeight="1">
      <x:c r="A104" s="11"/>
      <x:c r="B104" s="11"/>
      <x:c r="C104" s="11"/>
      <x:c r="D104" s="11"/>
      <x:c r="E104" s="11"/>
      <x:c r="F104" s="11"/>
      <x:c r="G104" s="11"/>
      <x:c r="H104" s="11"/>
      <x:c r="I104" s="12"/>
      <x:c r="J104" s="12"/>
      <x:c r="K104" s="11"/>
      <x:c r="L104" s="11"/>
      <x:c r="M104" s="11"/>
      <x:c r="N104" s="11"/>
      <x:c r="O104" s="11"/>
      <x:c r="P104" s="11"/>
      <x:c r="Q104" s="11"/>
      <x:c r="R104" s="11"/>
      <x:c r="S104" s="11"/>
      <x:c r="T104" s="11"/>
      <x:c r="U104" s="11"/>
      <x:c r="V104" s="11"/>
      <x:c r="W104" s="10" t="str">
        <x:f>IF(COUNTA(A104:V104)=0,"",IF(OR(A104="",B104="",D104="",E104="",F104="",G104="",S104="",T104="",U104=""),"Completar campos básicos",IF(COUNTIFS($A$9:$A$108,A104)&gt;1,"TAG repetido",IF(OR(AND(D104="Cableada",F104="No aplica"),AND(D104&lt;&gt;"Cableada",F104&lt;&gt;"No aplica")),"Revisar clasificación física","Revisión técnica pendiente"))))</x:f>
      </x:c>
    </x:row>
    <x:row r="105" ht="42" customHeight="1">
      <x:c r="A105" s="11"/>
      <x:c r="B105" s="11"/>
      <x:c r="C105" s="11"/>
      <x:c r="D105" s="11"/>
      <x:c r="E105" s="11"/>
      <x:c r="F105" s="11"/>
      <x:c r="G105" s="11"/>
      <x:c r="H105" s="11"/>
      <x:c r="I105" s="12"/>
      <x:c r="J105" s="12"/>
      <x:c r="K105" s="11"/>
      <x:c r="L105" s="11"/>
      <x:c r="M105" s="11"/>
      <x:c r="N105" s="11"/>
      <x:c r="O105" s="11"/>
      <x:c r="P105" s="11"/>
      <x:c r="Q105" s="11"/>
      <x:c r="R105" s="11"/>
      <x:c r="S105" s="11"/>
      <x:c r="T105" s="11"/>
      <x:c r="U105" s="11"/>
      <x:c r="V105" s="11"/>
      <x:c r="W105" s="10" t="str">
        <x:f>IF(COUNTA(A105:V105)=0,"",IF(OR(A105="",B105="",D105="",E105="",F105="",G105="",S105="",T105="",U105=""),"Completar campos básicos",IF(COUNTIFS($A$9:$A$108,A105)&gt;1,"TAG repetido",IF(OR(AND(D105="Cableada",F105="No aplica"),AND(D105&lt;&gt;"Cableada",F105&lt;&gt;"No aplica")),"Revisar clasificación física","Revisión técnica pendiente"))))</x:f>
      </x:c>
    </x:row>
    <x:row r="106" ht="42" customHeight="1">
      <x:c r="A106" s="11"/>
      <x:c r="B106" s="11"/>
      <x:c r="C106" s="11"/>
      <x:c r="D106" s="11"/>
      <x:c r="E106" s="11"/>
      <x:c r="F106" s="11"/>
      <x:c r="G106" s="11"/>
      <x:c r="H106" s="11"/>
      <x:c r="I106" s="12"/>
      <x:c r="J106" s="12"/>
      <x:c r="K106" s="11"/>
      <x:c r="L106" s="11"/>
      <x:c r="M106" s="11"/>
      <x:c r="N106" s="11"/>
      <x:c r="O106" s="11"/>
      <x:c r="P106" s="11"/>
      <x:c r="Q106" s="11"/>
      <x:c r="R106" s="11"/>
      <x:c r="S106" s="11"/>
      <x:c r="T106" s="11"/>
      <x:c r="U106" s="11"/>
      <x:c r="V106" s="11"/>
      <x:c r="W106" s="10" t="str">
        <x:f>IF(COUNTA(A106:V106)=0,"",IF(OR(A106="",B106="",D106="",E106="",F106="",G106="",S106="",T106="",U106=""),"Completar campos básicos",IF(COUNTIFS($A$9:$A$108,A106)&gt;1,"TAG repetido",IF(OR(AND(D106="Cableada",F106="No aplica"),AND(D106&lt;&gt;"Cableada",F106&lt;&gt;"No aplica")),"Revisar clasificación física","Revisión técnica pendiente"))))</x:f>
      </x:c>
    </x:row>
    <x:row r="107" ht="42" customHeight="1">
      <x:c r="A107" s="11"/>
      <x:c r="B107" s="11"/>
      <x:c r="C107" s="11"/>
      <x:c r="D107" s="11"/>
      <x:c r="E107" s="11"/>
      <x:c r="F107" s="11"/>
      <x:c r="G107" s="11"/>
      <x:c r="H107" s="11"/>
      <x:c r="I107" s="12"/>
      <x:c r="J107" s="12"/>
      <x:c r="K107" s="11"/>
      <x:c r="L107" s="11"/>
      <x:c r="M107" s="11"/>
      <x:c r="N107" s="11"/>
      <x:c r="O107" s="11"/>
      <x:c r="P107" s="11"/>
      <x:c r="Q107" s="11"/>
      <x:c r="R107" s="11"/>
      <x:c r="S107" s="11"/>
      <x:c r="T107" s="11"/>
      <x:c r="U107" s="11"/>
      <x:c r="V107" s="11"/>
      <x:c r="W107" s="10" t="str">
        <x:f>IF(COUNTA(A107:V107)=0,"",IF(OR(A107="",B107="",D107="",E107="",F107="",G107="",S107="",T107="",U107=""),"Completar campos básicos",IF(COUNTIFS($A$9:$A$108,A107)&gt;1,"TAG repetido",IF(OR(AND(D107="Cableada",F107="No aplica"),AND(D107&lt;&gt;"Cableada",F107&lt;&gt;"No aplica")),"Revisar clasificación física","Revisión técnica pendiente"))))</x:f>
      </x:c>
    </x:row>
    <x:row r="108" ht="42" customHeight="1">
      <x:c r="A108" s="11"/>
      <x:c r="B108" s="11"/>
      <x:c r="C108" s="11"/>
      <x:c r="D108" s="11"/>
      <x:c r="E108" s="11"/>
      <x:c r="F108" s="11"/>
      <x:c r="G108" s="11"/>
      <x:c r="H108" s="11"/>
      <x:c r="I108" s="12"/>
      <x:c r="J108" s="12"/>
      <x:c r="K108" s="11"/>
      <x:c r="L108" s="11"/>
      <x:c r="M108" s="11"/>
      <x:c r="N108" s="11"/>
      <x:c r="O108" s="11"/>
      <x:c r="P108" s="11"/>
      <x:c r="Q108" s="11"/>
      <x:c r="R108" s="11"/>
      <x:c r="S108" s="11"/>
      <x:c r="T108" s="11"/>
      <x:c r="U108" s="11"/>
      <x:c r="V108" s="11"/>
      <x:c r="W108" s="10" t="str">
        <x:f>IF(COUNTA(A108:V108)=0,"",IF(OR(A108="",B108="",D108="",E108="",F108="",G108="",S108="",T108="",U108=""),"Completar campos básicos",IF(COUNTIFS($A$9:$A$108,A108)&gt;1,"TAG repetido",IF(OR(AND(D108="Cableada",F108="No aplica"),AND(D108&lt;&gt;"Cableada",F108&lt;&gt;"No aplica")),"Revisar clasificación física","Revisión técnica pendiente"))))</x:f>
      </x:c>
    </x:row>
  </x:sheetData>
  <x:conditionalFormatting sqref="W9:W108">
    <x:cfRule type="containsText" dxfId="0" priority="1" operator="containsText" text="Completar"/>
    <x:cfRule type="containsText" dxfId="1" priority="2" operator="containsText" text="repetido"/>
    <x:cfRule type="containsText" dxfId="2" priority="3" operator="containsText" text="clasificación"/>
  </x:conditionalFormatting>
  <x:dataValidations count="4">
    <x:dataValidation type="list" sqref="D9:D108">
      <x:formula1>"Cableada,Comunicada,Interna"</x:formula1>
    </x:dataValidation>
    <x:dataValidation type="list" sqref="E9:E108">
      <x:formula1>"Entrada,Salida,Interna"</x:formula1>
    </x:dataValidation>
    <x:dataValidation type="list" sqref="F9:F108">
      <x:formula1>"ED,SD,EA,SA,No aplica"</x:formula1>
    </x:dataValidation>
    <x:dataValidation type="list" sqref="T9:T108">
      <x:formula1>"Borrador,En revisión,Revisada,Retirada"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3fa7db543244597"/>
  </x:tableParts>
</x:worksheet>
</file>

<file path=xl/worksheets/sheet2.xml><?xml version="1.0" encoding="utf-8"?>
<x:worksheet xmlns:x="http://schemas.openxmlformats.org/spreadsheetml/2006/main">
  <x:sheetPr>
    <x:tabColor rgb="FF2C6FC8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29" hidden="0" customWidth="1"/>
    <x:col min="2" max="2" width="16" hidden="0" customWidth="1"/>
    <x:col min="3" max="3" width="35" hidden="0" customWidth="1"/>
    <x:col min="4" max="4" width="17" hidden="0" customWidth="1"/>
    <x:col min="5" max="5" width="20" hidden="0" customWidth="1"/>
    <x:col min="6" max="6" width="16" hidden="0" customWidth="1"/>
    <x:col min="7" max="7" width="17" hidden="0" customWidth="1"/>
    <x:col min="8" max="8" width="38" hidden="0" customWidth="1"/>
    <x:col min="9" max="9" width="17" hidden="0" customWidth="1"/>
    <x:col min="10" max="10" width="17" hidden="0" customWidth="1"/>
    <x:col min="11" max="11" width="15" hidden="0" customWidth="1"/>
    <x:col min="12" max="12" width="18" hidden="0" customWidth="1"/>
    <x:col min="13" max="13" width="18" hidden="0" customWidth="1"/>
    <x:col min="14" max="14" width="16" hidden="0" customWidth="1"/>
    <x:col min="15" max="15" width="35" hidden="0" customWidth="1"/>
    <x:col min="16" max="16" width="19" hidden="0" customWidth="1"/>
    <x:col min="17" max="17" width="35" hidden="0" customWidth="1"/>
    <x:col min="18" max="18" width="48" hidden="0" customWidth="1"/>
    <x:col min="19" max="19" width="15" hidden="0" customWidth="1"/>
    <x:col min="20" max="20" width="18" hidden="0" customWidth="1"/>
    <x:col min="21" max="21" width="36" hidden="0" customWidth="1"/>
    <x:col min="22" max="22" width="45" hidden="0" customWidth="1"/>
    <x:col min="23" max="23" width="32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</x:row>
    <x:row r="2">
      <x:c r="A2" s="3" t="str">
        <x:v>Señales del paquete ficticio DS-101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  <x:c r="S2" s="2"/>
      <x:c r="T2" s="2"/>
      <x:c r="U2" s="2"/>
      <x:c r="V2" s="2"/>
      <x:c r="W2" s="2"/>
    </x:row>
    <x:row r="3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4"/>
      <x:c r="T3" s="4"/>
      <x:c r="U3" s="4"/>
      <x:c r="V3" s="4"/>
      <x:c r="W3" s="4"/>
    </x:row>
    <x:row r="4">
      <x:c r="A4" s="5" t="str">
        <x:v>Ejemplo R00: P-101, VFD-101 y PT-101. Hardware, registros y condiciones finales pendientes de ingeniería.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</x:row>
    <x:row r="5">
      <x:c r="A5" s="2"/>
      <x:c r="B5" s="2"/>
      <x:c r="C5" s="2"/>
      <x:c r="D5" s="14" t="str">
        <x:v>ED cableadas</x:v>
      </x:c>
      <x:c r="E5" s="2"/>
      <x:c r="F5" s="14" t="str">
        <x:v>SD cableadas</x:v>
      </x:c>
      <x:c r="G5" s="2"/>
      <x:c r="H5" s="14" t="str">
        <x:v>EA cableadas</x:v>
      </x:c>
      <x:c r="I5" s="2"/>
      <x:c r="J5" s="14" t="str">
        <x:v>SA cableadas</x:v>
      </x:c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  <x:c r="V5" s="2"/>
      <x:c r="W5" s="2"/>
    </x:row>
    <x:row r="6" ht="30" customHeight="1">
      <x:c r="A6" s="2" t="str">
        <x:v>Filas con código</x:v>
      </x:c>
      <x:c r="B6" s="2" t="n">
        <x:f>COUNTA(A9:A13)</x:f>
        <x:v>5</x:v>
      </x:c>
      <x:c r="C6" s="2"/>
      <x:c r="D6" s="13" t="n">
        <x:f>COUNTIFS($A$9:$A$13,"&lt;&gt;",$D$9:$D$13,"Cableada",$F$9:$F$13,"ED")</x:f>
        <x:v>1</x:v>
      </x:c>
      <x:c r="E6" s="2"/>
      <x:c r="F6" s="13" t="n">
        <x:f>COUNTIFS($A$9:$A$13,"&lt;&gt;",$D$9:$D$13,"Cableada",$F$9:$F$13,"SD")</x:f>
        <x:v>1</x:v>
      </x:c>
      <x:c r="G6" s="2"/>
      <x:c r="H6" s="13" t="n">
        <x:f>COUNTIFS($A$9:$A$13,"&lt;&gt;",$D$9:$D$13,"Cableada",$F$9:$F$13,"EA")</x:f>
        <x:v>1</x:v>
      </x:c>
      <x:c r="I6" s="2"/>
      <x:c r="J6" s="13" t="n">
        <x:f>COUNTIFS($A$9:$A$13,"&lt;&gt;",$D$9:$D$13,"Cableada",$F$9:$F$13,"SA")</x:f>
        <x:v>0</x:v>
      </x:c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  <x:c r="V6" s="2"/>
      <x:c r="W6" s="2"/>
    </x:row>
    <x:row r="7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  <x:c r="V7" s="2"/>
      <x:c r="W7" s="2"/>
    </x:row>
    <x:row r="8" ht="36" customHeight="1">
      <x:c r="A8" s="9" t="str">
        <x:v>TAG señal</x:v>
      </x:c>
      <x:c r="B8" s="9" t="str">
        <x:v>Equipo</x:v>
      </x:c>
      <x:c r="C8" s="9" t="str">
        <x:v>Descripción funcional</x:v>
      </x:c>
      <x:c r="D8" s="9" t="str">
        <x:v>Origen</x:v>
      </x:c>
      <x:c r="E8" s="9" t="str">
        <x:v>Sentido desde PLC</x:v>
      </x:c>
      <x:c r="F8" s="9" t="str">
        <x:v>E/S física</x:v>
      </x:c>
      <x:c r="G8" s="9" t="str">
        <x:v>Dato en PLC</x:v>
      </x:c>
      <x:c r="H8" s="9" t="str">
        <x:v>Interfaz / representación</x:v>
      </x:c>
      <x:c r="I8" s="9" t="str">
        <x:v>Mín. ingeniería</x:v>
      </x:c>
      <x:c r="J8" s="9" t="str">
        <x:v>Máx. ingeniería</x:v>
      </x:c>
      <x:c r="K8" s="9" t="str">
        <x:v>Unidad</x:v>
      </x:c>
      <x:c r="L8" s="9" t="str">
        <x:v>Rack / nodo</x:v>
      </x:c>
      <x:c r="M8" s="9" t="str">
        <x:v>Tarjeta</x:v>
      </x:c>
      <x:c r="N8" s="9" t="str">
        <x:v>Canal</x:v>
      </x:c>
      <x:c r="O8" s="9" t="str">
        <x:v>Dirección / registro</x:v>
      </x:c>
      <x:c r="P8" s="9" t="str">
        <x:v>Cable / enlace</x:v>
      </x:c>
      <x:c r="Q8" s="9" t="str">
        <x:v>Uso HMI</x:v>
      </x:c>
      <x:c r="R8" s="9" t="str">
        <x:v>Tratamiento de fallo</x:v>
      </x:c>
      <x:c r="S8" s="9" t="str">
        <x:v>Revisión</x:v>
      </x:c>
      <x:c r="T8" s="9" t="str">
        <x:v>Estado</x:v>
      </x:c>
      <x:c r="U8" s="9" t="str">
        <x:v>Fuente / referencia</x:v>
      </x:c>
      <x:c r="V8" s="9" t="str">
        <x:v>Seguridad / alcance</x:v>
      </x:c>
      <x:c r="W8" s="9" t="str">
        <x:v>Validación básica</x:v>
      </x:c>
    </x:row>
    <x:row r="9" ht="42" customHeight="1">
      <x:c r="A9" s="10" t="str">
        <x:v>P101_OrdenMarcha</x:v>
      </x:c>
      <x:c r="B9" s="10" t="str">
        <x:v>P-101</x:v>
      </x:c>
      <x:c r="C9" s="10" t="str">
        <x:v>Orden de marcha a VFD-101</x:v>
      </x:c>
      <x:c r="D9" s="10" t="str">
        <x:v>Cableada</x:v>
      </x:c>
      <x:c r="E9" s="10" t="str">
        <x:v>Salida</x:v>
      </x:c>
      <x:c r="F9" s="10" t="str">
        <x:v>SD</x:v>
      </x:c>
      <x:c r="G9" s="10" t="str">
        <x:v>BOOL</x:v>
      </x:c>
      <x:c r="H9" s="10" t="str">
        <x:v>24 V CC (supuesto)</x:v>
      </x:c>
      <x:c r="I9" s="15"/>
      <x:c r="J9" s="15"/>
      <x:c r="K9" s="10" t="str"/>
      <x:c r="L9" s="10" t="str">
        <x:v>Por definir</x:v>
      </x:c>
      <x:c r="M9" s="10" t="str">
        <x:v>Por definir</x:v>
      </x:c>
      <x:c r="N9" s="10" t="str">
        <x:v>Por definir</x:v>
      </x:c>
      <x:c r="O9" s="10" t="str">
        <x:v>Por definir</x:v>
      </x:c>
      <x:c r="P9" s="10" t="str">
        <x:v>CS-101</x:v>
      </x:c>
      <x:c r="Q9" s="10" t="str">
        <x:v>HMI solicita; PLC arbitra</x:v>
      </x:c>
      <x:c r="R9" s="10" t="str">
        <x:v>Definir estado ante pérdida de alimentación</x:v>
      </x:c>
      <x:c r="S9" s="10" t="str">
        <x:v>R00</x:v>
      </x:c>
      <x:c r="T9" s="10" t="str">
        <x:v>Borrador</x:v>
      </x:c>
      <x:c r="U9" s="10" t="str">
        <x:v>DS101-CTRL-001 R00</x:v>
      </x:c>
      <x:c r="V9" s="10" t="str">
        <x:v>No constituye una función de seguridad</x:v>
      </x:c>
      <x:c r="W9" s="10" t="str">
        <x:f>IF(COUNTA(A9:V9)=0,"",IF(OR(A9="",B9="",D9="",E9="",F9="",G9="",S9="",T9="",U9=""),"Completar campos básicos",IF(COUNTIFS($A$9:$A$13,A9)&gt;1,"TAG repetido",IF(OR(AND(D9="Cableada",F9="No aplica"),AND(D9&lt;&gt;"Cableada",F9&lt;&gt;"No aplica")),"Revisar clasificación física","Revisión técnica pendiente"))))</x:f>
        <x:v>Revisión técnica pendiente</x:v>
      </x:c>
    </x:row>
    <x:row r="10" ht="42" customHeight="1">
      <x:c r="A10" s="10" t="str">
        <x:v>P101_ConfirmacionMarcha</x:v>
      </x:c>
      <x:c r="B10" s="10" t="str">
        <x:v>P-101</x:v>
      </x:c>
      <x:c r="C10" s="10" t="str">
        <x:v>Retorno de marcha de VFD-101</x:v>
      </x:c>
      <x:c r="D10" s="10" t="str">
        <x:v>Cableada</x:v>
      </x:c>
      <x:c r="E10" s="10" t="str">
        <x:v>Entrada</x:v>
      </x:c>
      <x:c r="F10" s="10" t="str">
        <x:v>ED</x:v>
      </x:c>
      <x:c r="G10" s="10" t="str">
        <x:v>BOOL</x:v>
      </x:c>
      <x:c r="H10" s="10" t="str">
        <x:v>Contacto de retorno (supuesto)</x:v>
      </x:c>
      <x:c r="I10" s="15"/>
      <x:c r="J10" s="15"/>
      <x:c r="K10" s="10" t="str"/>
      <x:c r="L10" s="10" t="str">
        <x:v>Por definir</x:v>
      </x:c>
      <x:c r="M10" s="10" t="str">
        <x:v>Por definir</x:v>
      </x:c>
      <x:c r="N10" s="10" t="str">
        <x:v>Por definir</x:v>
      </x:c>
      <x:c r="O10" s="10" t="str">
        <x:v>Por definir</x:v>
      </x:c>
      <x:c r="P10" s="10" t="str">
        <x:v>CS-101</x:v>
      </x:c>
      <x:c r="Q10" s="10" t="str">
        <x:v>Lectura de estado</x:v>
      </x:c>
      <x:c r="R10" s="10" t="str">
        <x:v>Definir coherencia con orden y tiempo de retorno</x:v>
      </x:c>
      <x:c r="S10" s="10" t="str">
        <x:v>R00</x:v>
      </x:c>
      <x:c r="T10" s="10" t="str">
        <x:v>Borrador</x:v>
      </x:c>
      <x:c r="U10" s="10" t="str">
        <x:v>DS101-CTRL-001 R00</x:v>
      </x:c>
      <x:c r="V10" s="10" t="str">
        <x:v>No constituye una función de seguridad</x:v>
      </x:c>
      <x:c r="W10" s="10" t="str">
        <x:f>IF(COUNTA(A10:V10)=0,"",IF(OR(A10="",B10="",D10="",E10="",F10="",G10="",S10="",T10="",U10=""),"Completar campos básicos",IF(COUNTIFS($A$9:$A$13,A10)&gt;1,"TAG repetido",IF(OR(AND(D10="Cableada",F10="No aplica"),AND(D10&lt;&gt;"Cableada",F10&lt;&gt;"No aplica")),"Revisar clasificación física","Revisión técnica pendiente"))))</x:f>
        <x:v>Revisión técnica pendiente</x:v>
      </x:c>
    </x:row>
    <x:row r="11" ht="42" customHeight="1">
      <x:c r="A11" s="10" t="str">
        <x:v>PT101_Presion</x:v>
      </x:c>
      <x:c r="B11" s="10" t="str">
        <x:v>PT-101</x:v>
      </x:c>
      <x:c r="C11" s="10" t="str">
        <x:v>Presión de descarga escalada</x:v>
      </x:c>
      <x:c r="D11" s="10" t="str">
        <x:v>Cableada</x:v>
      </x:c>
      <x:c r="E11" s="10" t="str">
        <x:v>Entrada</x:v>
      </x:c>
      <x:c r="F11" s="10" t="str">
        <x:v>EA</x:v>
      </x:c>
      <x:c r="G11" s="10" t="str">
        <x:v>REAL</x:v>
      </x:c>
      <x:c r="H11" s="10" t="str">
        <x:v>4–20 mA; REAL después de escalado</x:v>
      </x:c>
      <x:c r="I11" s="15" t="n">
        <x:v>0</x:v>
      </x:c>
      <x:c r="J11" s="15" t="n">
        <x:v>10</x:v>
      </x:c>
      <x:c r="K11" s="10" t="str">
        <x:v>bar</x:v>
      </x:c>
      <x:c r="L11" s="10" t="str">
        <x:v>Por definir</x:v>
      </x:c>
      <x:c r="M11" s="10" t="str">
        <x:v>Por definir</x:v>
      </x:c>
      <x:c r="N11" s="10" t="str">
        <x:v>Por definir</x:v>
      </x:c>
      <x:c r="O11" s="10" t="str">
        <x:v>Por definir</x:v>
      </x:c>
      <x:c r="P11" s="10" t="str">
        <x:v>CI-101</x:v>
      </x:c>
      <x:c r="Q11" s="10" t="str">
        <x:v>Lectura del valor y su calidad</x:v>
      </x:c>
      <x:c r="R11" s="10" t="str">
        <x:v>Definir diagnóstico del canal y validez del escalado</x:v>
      </x:c>
      <x:c r="S11" s="10" t="str">
        <x:v>R00</x:v>
      </x:c>
      <x:c r="T11" s="10" t="str">
        <x:v>Borrador</x:v>
      </x:c>
      <x:c r="U11" s="10" t="str">
        <x:v>DS101-INS-001 R00</x:v>
      </x:c>
      <x:c r="V11" s="10" t="str">
        <x:v>Rango ficticio; no es ajuste de protección</x:v>
      </x:c>
      <x:c r="W11" s="10" t="str">
        <x:f>IF(COUNTA(A11:V11)=0,"",IF(OR(A11="",B11="",D11="",E11="",F11="",G11="",S11="",T11="",U11=""),"Completar campos básicos",IF(COUNTIFS($A$9:$A$13,A11)&gt;1,"TAG repetido",IF(OR(AND(D11="Cableada",F11="No aplica"),AND(D11&lt;&gt;"Cableada",F11&lt;&gt;"No aplica")),"Revisar clasificación física","Revisión técnica pendiente"))))</x:f>
        <x:v>Revisión técnica pendiente</x:v>
      </x:c>
    </x:row>
    <x:row r="12" ht="42" customHeight="1">
      <x:c r="A12" s="10" t="str">
        <x:v>VFD101_Velocidad</x:v>
      </x:c>
      <x:c r="B12" s="10" t="str">
        <x:v>VFD-101</x:v>
      </x:c>
      <x:c r="C12" s="10" t="str">
        <x:v>Velocidad recibida del variador</x:v>
      </x:c>
      <x:c r="D12" s="10" t="str">
        <x:v>Comunicada</x:v>
      </x:c>
      <x:c r="E12" s="10" t="str">
        <x:v>Entrada</x:v>
      </x:c>
      <x:c r="F12" s="10" t="str">
        <x:v>No aplica</x:v>
      </x:c>
      <x:c r="G12" s="10" t="str">
        <x:v>Por definir</x:v>
      </x:c>
      <x:c r="H12" s="10" t="str">
        <x:v>MODBUS; dato y escala según fabricante</x:v>
      </x:c>
      <x:c r="I12" s="15"/>
      <x:c r="J12" s="15"/>
      <x:c r="K12" s="10" t="str">
        <x:v>Por definir</x:v>
      </x:c>
      <x:c r="L12" s="10" t="str">
        <x:v>Por definir</x:v>
      </x:c>
      <x:c r="M12" s="10" t="str">
        <x:v>No aplica</x:v>
      </x:c>
      <x:c r="N12" s="10" t="str">
        <x:v>No aplica</x:v>
      </x:c>
      <x:c r="O12" s="10" t="str">
        <x:v>Por definir; base y función por confirmar</x:v>
      </x:c>
      <x:c r="P12" s="10" t="str">
        <x:v>NET-101</x:v>
      </x:c>
      <x:c r="Q12" s="10" t="str">
        <x:v>Lectura de velocidad recibida</x:v>
      </x:c>
      <x:c r="R12" s="10" t="str">
        <x:v>Definir timeout, calidad y valor inválido</x:v>
      </x:c>
      <x:c r="S12" s="10" t="str">
        <x:v>R00</x:v>
      </x:c>
      <x:c r="T12" s="10" t="str">
        <x:v>Borrador</x:v>
      </x:c>
      <x:c r="U12" s="10" t="str">
        <x:v>Manual de VFD-101 requerido</x:v>
      </x:c>
      <x:c r="V12" s="10" t="str">
        <x:v>La comunicación no acredita una función de seguridad</x:v>
      </x:c>
      <x:c r="W12" s="10" t="str">
        <x:f>IF(COUNTA(A12:V12)=0,"",IF(OR(A12="",B12="",D12="",E12="",F12="",G12="",S12="",T12="",U12=""),"Completar campos básicos",IF(COUNTIFS($A$9:$A$13,A12)&gt;1,"TAG repetido",IF(OR(AND(D12="Cableada",F12="No aplica"),AND(D12&lt;&gt;"Cableada",F12&lt;&gt;"No aplica")),"Revisar clasificación física","Revisión técnica pendiente"))))</x:f>
        <x:v>Revisión técnica pendiente</x:v>
      </x:c>
    </x:row>
    <x:row r="13" ht="42" customHeight="1">
      <x:c r="A13" s="10" t="str">
        <x:v>PT101_Calidad</x:v>
      </x:c>
      <x:c r="B13" s="10" t="str">
        <x:v>PT-101</x:v>
      </x:c>
      <x:c r="C13" s="10" t="str">
        <x:v>Validez del valor de presión</x:v>
      </x:c>
      <x:c r="D13" s="10" t="str">
        <x:v>Interna</x:v>
      </x:c>
      <x:c r="E13" s="10" t="str">
        <x:v>Interna</x:v>
      </x:c>
      <x:c r="F13" s="10" t="str">
        <x:v>No aplica</x:v>
      </x:c>
      <x:c r="G13" s="10" t="str">
        <x:v>BOOL</x:v>
      </x:c>
      <x:c r="H13" s="10" t="str">
        <x:v>Derivada del diagnóstico del canal</x:v>
      </x:c>
      <x:c r="I13" s="15"/>
      <x:c r="J13" s="15"/>
      <x:c r="K13" s="10" t="str"/>
      <x:c r="L13" s="10" t="str">
        <x:v>No aplica</x:v>
      </x:c>
      <x:c r="M13" s="10" t="str">
        <x:v>No aplica</x:v>
      </x:c>
      <x:c r="N13" s="10" t="str">
        <x:v>No aplica</x:v>
      </x:c>
      <x:c r="O13" s="10" t="str">
        <x:v>No aplica</x:v>
      </x:c>
      <x:c r="P13" s="10" t="str">
        <x:v>No aplica</x:v>
      </x:c>
      <x:c r="Q13" s="10" t="str">
        <x:v>Lectura de calidad</x:v>
      </x:c>
      <x:c r="R13" s="10" t="str">
        <x:v>Definir lógica de validez antes de usar el valor</x:v>
      </x:c>
      <x:c r="S13" s="10" t="str">
        <x:v>R00</x:v>
      </x:c>
      <x:c r="T13" s="10" t="str">
        <x:v>Borrador</x:v>
      </x:c>
      <x:c r="U13" s="10" t="str">
        <x:v>DS101-CTRL-001 R00</x:v>
      </x:c>
      <x:c r="V13" s="10" t="str">
        <x:v>No añade un canal físico</x:v>
      </x:c>
      <x:c r="W13" s="10" t="str">
        <x:f>IF(COUNTA(A13:V13)=0,"",IF(OR(A13="",B13="",D13="",E13="",F13="",G13="",S13="",T13="",U13=""),"Completar campos básicos",IF(COUNTIFS($A$9:$A$13,A13)&gt;1,"TAG repetido",IF(OR(AND(D13="Cableada",F13="No aplica"),AND(D13&lt;&gt;"Cableada",F13&lt;&gt;"No aplica")),"Revisar clasificación física","Revisión técnica pendiente"))))</x:f>
        <x:v>Revisión técnica pendiente</x:v>
      </x:c>
    </x:row>
    <x:row r="14" ht="42" customHeight="1">
      <x:c r="A14" s="10"/>
      <x:c r="B14" s="10"/>
      <x:c r="C14" s="10"/>
      <x:c r="D14" s="10"/>
      <x:c r="E14" s="10"/>
      <x:c r="F14" s="10"/>
      <x:c r="G14" s="10"/>
      <x:c r="H14" s="10"/>
      <x:c r="I14" s="10"/>
      <x:c r="J14" s="10"/>
      <x:c r="K14" s="10"/>
      <x:c r="L14" s="10"/>
      <x:c r="M14" s="10"/>
      <x:c r="N14" s="10"/>
      <x:c r="O14" s="10"/>
      <x:c r="P14" s="10"/>
      <x:c r="Q14" s="10"/>
      <x:c r="R14" s="10"/>
      <x:c r="S14" s="10"/>
      <x:c r="T14" s="10"/>
      <x:c r="U14" s="10"/>
      <x:c r="V14" s="10"/>
      <x:c r="W14" s="10"/>
    </x:row>
    <x:row r="15" ht="42" customHeight="1">
      <x:c r="A15" s="10"/>
      <x:c r="B15" s="10"/>
      <x:c r="C15" s="10"/>
      <x:c r="D15" s="10"/>
      <x:c r="E15" s="10"/>
      <x:c r="F15" s="10"/>
      <x:c r="G15" s="10"/>
      <x:c r="H15" s="10"/>
      <x:c r="I15" s="10"/>
      <x:c r="J15" s="10"/>
      <x:c r="K15" s="10"/>
      <x:c r="L15" s="10"/>
      <x:c r="M15" s="10"/>
      <x:c r="N15" s="10"/>
      <x:c r="O15" s="10"/>
      <x:c r="P15" s="10"/>
      <x:c r="Q15" s="10"/>
      <x:c r="R15" s="10"/>
      <x:c r="S15" s="10"/>
      <x:c r="T15" s="10"/>
      <x:c r="U15" s="10"/>
      <x:c r="V15" s="10"/>
      <x:c r="W15" s="10"/>
    </x:row>
    <x:row r="16" ht="42" customHeight="1">
      <x:c r="A16" s="10"/>
      <x:c r="B16" s="10"/>
      <x:c r="C16" s="10"/>
      <x:c r="D16" s="10"/>
      <x:c r="E16" s="10"/>
      <x:c r="F16" s="10"/>
      <x:c r="G16" s="10"/>
      <x:c r="H16" s="10"/>
      <x:c r="I16" s="10"/>
      <x:c r="J16" s="10"/>
      <x:c r="K16" s="10"/>
      <x:c r="L16" s="10"/>
      <x:c r="M16" s="10"/>
      <x:c r="N16" s="10"/>
      <x:c r="O16" s="10"/>
      <x:c r="P16" s="10"/>
      <x:c r="Q16" s="10"/>
      <x:c r="R16" s="10"/>
      <x:c r="S16" s="10"/>
      <x:c r="T16" s="10"/>
      <x:c r="U16" s="10"/>
      <x:c r="V16" s="10"/>
      <x:c r="W16" s="10"/>
    </x:row>
    <x:row r="17" ht="42" customHeight="1">
      <x:c r="A17" s="10"/>
      <x:c r="B17" s="10"/>
      <x:c r="C17" s="10"/>
      <x:c r="D17" s="10"/>
      <x:c r="E17" s="10"/>
      <x:c r="F17" s="10"/>
      <x:c r="G17" s="10"/>
      <x:c r="H17" s="10"/>
      <x:c r="I17" s="10"/>
      <x:c r="J17" s="10"/>
      <x:c r="K17" s="10"/>
      <x:c r="L17" s="10"/>
      <x:c r="M17" s="10"/>
      <x:c r="N17" s="10"/>
      <x:c r="O17" s="10"/>
      <x:c r="P17" s="10"/>
      <x:c r="Q17" s="10"/>
      <x:c r="R17" s="10"/>
      <x:c r="S17" s="10"/>
      <x:c r="T17" s="10"/>
      <x:c r="U17" s="10"/>
      <x:c r="V17" s="10"/>
      <x:c r="W17" s="10"/>
    </x:row>
    <x:row r="18" ht="42" customHeight="1">
      <x:c r="A18" s="10"/>
      <x:c r="B18" s="10"/>
      <x:c r="C18" s="10"/>
      <x:c r="D18" s="10"/>
      <x:c r="E18" s="10"/>
      <x:c r="F18" s="10"/>
      <x:c r="G18" s="10"/>
      <x:c r="H18" s="10"/>
      <x:c r="I18" s="10"/>
      <x:c r="J18" s="10"/>
      <x:c r="K18" s="10"/>
      <x:c r="L18" s="10"/>
      <x:c r="M18" s="10"/>
      <x:c r="N18" s="10"/>
      <x:c r="O18" s="10"/>
      <x:c r="P18" s="10"/>
      <x:c r="Q18" s="10"/>
      <x:c r="R18" s="10"/>
      <x:c r="S18" s="10"/>
      <x:c r="T18" s="10"/>
      <x:c r="U18" s="10"/>
      <x:c r="V18" s="10"/>
      <x:c r="W18" s="10"/>
    </x:row>
    <x:row r="19" ht="42" customHeight="1">
      <x:c r="A19" s="10"/>
      <x:c r="B19" s="10"/>
      <x:c r="C19" s="10"/>
      <x:c r="D19" s="10"/>
      <x:c r="E19" s="10"/>
      <x:c r="F19" s="10"/>
      <x:c r="G19" s="10"/>
      <x:c r="H19" s="10"/>
      <x:c r="I19" s="10"/>
      <x:c r="J19" s="10"/>
      <x:c r="K19" s="10"/>
      <x:c r="L19" s="10"/>
      <x:c r="M19" s="10"/>
      <x:c r="N19" s="10"/>
      <x:c r="O19" s="10"/>
      <x:c r="P19" s="10"/>
      <x:c r="Q19" s="10"/>
      <x:c r="R19" s="10"/>
      <x:c r="S19" s="10"/>
      <x:c r="T19" s="10"/>
      <x:c r="U19" s="10"/>
      <x:c r="V19" s="10"/>
      <x:c r="W19" s="10"/>
    </x:row>
    <x:row r="20" ht="42" customHeight="1">
      <x:c r="A20" s="10"/>
      <x:c r="B20" s="10"/>
      <x:c r="C20" s="10"/>
      <x:c r="D20" s="10"/>
      <x:c r="E20" s="10"/>
      <x:c r="F20" s="10"/>
      <x:c r="G20" s="10"/>
      <x:c r="H20" s="10"/>
      <x:c r="I20" s="10"/>
      <x:c r="J20" s="10"/>
      <x:c r="K20" s="10"/>
      <x:c r="L20" s="10"/>
      <x:c r="M20" s="10"/>
      <x:c r="N20" s="10"/>
      <x:c r="O20" s="10"/>
      <x:c r="P20" s="10"/>
      <x:c r="Q20" s="10"/>
      <x:c r="R20" s="10"/>
      <x:c r="S20" s="10"/>
      <x:c r="T20" s="10"/>
      <x:c r="U20" s="10"/>
      <x:c r="V20" s="10"/>
      <x:c r="W20" s="10"/>
    </x:row>
    <x:row r="21" ht="42" customHeight="1">
      <x:c r="A21" s="10"/>
      <x:c r="B21" s="10"/>
      <x:c r="C21" s="10"/>
      <x:c r="D21" s="10"/>
      <x:c r="E21" s="10"/>
      <x:c r="F21" s="10"/>
      <x:c r="G21" s="10"/>
      <x:c r="H21" s="10"/>
      <x:c r="I21" s="10"/>
      <x:c r="J21" s="10"/>
      <x:c r="K21" s="10"/>
      <x:c r="L21" s="10"/>
      <x:c r="M21" s="10"/>
      <x:c r="N21" s="10"/>
      <x:c r="O21" s="10"/>
      <x:c r="P21" s="10"/>
      <x:c r="Q21" s="10"/>
      <x:c r="R21" s="10"/>
      <x:c r="S21" s="10"/>
      <x:c r="T21" s="10"/>
      <x:c r="U21" s="10"/>
      <x:c r="V21" s="10"/>
      <x:c r="W21" s="10"/>
    </x:row>
  </x:sheetData>
  <x:conditionalFormatting sqref="W9:W13">
    <x:cfRule type="containsText" dxfId="3" priority="1" operator="containsText" text="Completar"/>
    <x:cfRule type="containsText" dxfId="4" priority="2" operator="containsText" text="repetido"/>
    <x:cfRule type="containsText" dxfId="5" priority="3" operator="containsText" text="clasificación"/>
  </x:conditionalFormatting>
  <x:dataValidations count="4">
    <x:dataValidation type="list" sqref="D9:D13">
      <x:formula1>"Cableada,Comunicada,Interna"</x:formula1>
    </x:dataValidation>
    <x:dataValidation type="list" sqref="E9:E13">
      <x:formula1>"Entrada,Salida,Interna"</x:formula1>
    </x:dataValidation>
    <x:dataValidation type="list" sqref="F9:F13">
      <x:formula1>"ED,SD,EA,SA,No aplica"</x:formula1>
    </x:dataValidation>
    <x:dataValidation type="list" sqref="T9:T13">
      <x:formula1>"Borrador,En revisión,Revisada,Retirada"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311a79d79164814"/>
  </x:tableParts>
</x:worksheet>
</file>

<file path=xl/worksheets/sheet3.xml><?xml version="1.0" encoding="utf-8"?>
<x:worksheet xmlns:x="http://schemas.openxmlformats.org/spreadsheetml/2006/main">
  <x:sheetPr>
    <x:tabColor rgb="FFDCE4EE"/>
  </x:sheetPr>
  <x:sheetViews>
    <x:sheetView showGridLines="0" workbookViewId="0">
      <x:pane ySplit="15" topLeftCell="A16" activePane="bottomLeft" state="frozen"/>
    </x:sheetView>
  </x:sheetViews>
  <x:sheetFormatPr defaultRowHeight="15"/>
  <x:cols>
    <x:col min="1" max="1" width="30" hidden="0" customWidth="1"/>
    <x:col min="2" max="2" width="25" hidden="0" customWidth="1"/>
    <x:col min="3" max="3" width="67" hidden="0" customWidth="1"/>
    <x:col min="4" max="4" width="57" hidden="0" customWidth="1"/>
  </x:cols>
  <x:sheetData>
    <x:row r="1">
      <x:c r="A1" s="2"/>
      <x:c r="B1" s="2"/>
      <x:c r="C1" s="2"/>
      <x:c r="D1" s="2"/>
    </x:row>
    <x:row r="2">
      <x:c r="A2" s="3" t="str">
        <x:v>Uso y diccionario de campos</x:v>
      </x:c>
      <x:c r="B2" s="2"/>
      <x:c r="C2" s="2"/>
      <x:c r="D2" s="2"/>
    </x:row>
    <x:row r="3">
      <x:c r="A3" s="2"/>
      <x:c r="B3" s="2"/>
      <x:c r="C3" s="2"/>
      <x:c r="D3" s="2"/>
    </x:row>
    <x:row r="4">
      <x:c r="A4" s="2" t="str">
        <x:v>Edición 2026-11-03 · INELVIA · Recurso editorial independiente del software</x:v>
      </x:c>
      <x:c r="B4" s="2"/>
      <x:c r="C4" s="2"/>
      <x:c r="D4" s="2"/>
    </x:row>
    <x:row r="5">
      <x:c r="A5" s="2"/>
      <x:c r="B5" s="2"/>
      <x:c r="C5" s="2"/>
      <x:c r="D5" s="2"/>
    </x:row>
    <x:row r="6">
      <x:c r="A6" s="2" t="str">
        <x:v>Trabaja en Plantilla. Ejemplo contiene datos ficticios de DS-101, no un diseño aprobado.</x:v>
      </x:c>
      <x:c r="B6" s="2"/>
      <x:c r="C6" s="2"/>
      <x:c r="D6" s="2"/>
    </x:row>
    <x:row r="7">
      <x:c r="A7" s="2" t="str">
        <x:v>Una fila representa una variable funcional. Cuenta E/S solo cuando Origen = Cableada.</x:v>
      </x:c>
      <x:c r="B7" s="2"/>
      <x:c r="C7" s="2"/>
      <x:c r="D7" s="2"/>
    </x:row>
    <x:row r="8">
      <x:c r="A8" s="2" t="str">
        <x:v>REAL es el dato escalado del programa; la representación bruta depende del módulo y su configuración.</x:v>
      </x:c>
      <x:c r="B8" s="2"/>
      <x:c r="C8" s="2"/>
      <x:c r="D8" s="2"/>
    </x:row>
    <x:row r="9">
      <x:c r="A9" s="2" t="str">
        <x:v>ED=DI, SD=DO, EA=AI y SA=AO, siempre desde el PLC. MODBUS e internas no consumen canales cableados.</x:v>
      </x:c>
      <x:c r="B9" s="2"/>
      <x:c r="C9" s="2"/>
      <x:c r="D9" s="2"/>
    </x:row>
    <x:row r="10">
      <x:c r="A10" s="2" t="str">
        <x:v>La reserva de E/S se define por separado. Aquí no se calculan módulos, canales de seguridad ni protecciones.</x:v>
      </x:c>
      <x:c r="B10" s="2"/>
      <x:c r="C10" s="2"/>
      <x:c r="D10" s="2"/>
    </x:row>
    <x:row r="11">
      <x:c r="A11" s="2" t="str">
        <x:v>Las celdas claras de Plantilla son editables. Validación básica es una ayuda, no una aprobación técnica.</x:v>
      </x:c>
      <x:c r="B11" s="2"/>
      <x:c r="C11" s="2"/>
      <x:c r="D11" s="2"/>
    </x:row>
    <x:row r="12">
      <x:c r="A12" s="2" t="str">
        <x:v>Hay 100 filas reservadas. Al ampliar el rango, amplía también tabla, fórmulas y validaciones.</x:v>
      </x:c>
      <x:c r="B12" s="2"/>
      <x:c r="C12" s="2"/>
      <x:c r="D12" s="2"/>
    </x:row>
    <x:row r="13">
      <x:c r="A13" s="2" t="str">
        <x:v>No se promete importación a INELVIA. Mantén una única fuente vigente y documenta la revisión.</x:v>
      </x:c>
      <x:c r="B13" s="2"/>
      <x:c r="C13" s="2"/>
      <x:c r="D13" s="2"/>
    </x:row>
    <x:row r="14">
      <x:c r="A14" s="2"/>
      <x:c r="B14" s="2"/>
      <x:c r="C14" s="2"/>
      <x:c r="D14" s="2"/>
    </x:row>
    <x:row r="15" ht="30" customHeight="1">
      <x:c r="A15" s="8" t="str">
        <x:v>Campo</x:v>
      </x:c>
      <x:c r="B15" s="8" t="str">
        <x:v>Cuándo rellenarlo</x:v>
      </x:c>
      <x:c r="C15" s="8" t="str">
        <x:v>Uso / criterio</x:v>
      </x:c>
      <x:c r="D15" s="8" t="str">
        <x:v>Ejemplo o referencia</x:v>
      </x:c>
    </x:row>
    <x:row r="16" ht="44" customHeight="1">
      <x:c r="A16" s="10" t="str">
        <x:v>TAG señal</x:v>
      </x:c>
      <x:c r="B16" s="10" t="str">
        <x:v>Básico</x:v>
      </x:c>
      <x:c r="C16" s="10" t="str">
        <x:v>Identificador estable y único de variable. No reutilices el mismo tag para orden y estado.</x:v>
      </x:c>
      <x:c r="D16" s="10" t="str">
        <x:v>P101_OrdenMarcha</x:v>
      </x:c>
    </x:row>
    <x:row r="17" ht="44" customHeight="1">
      <x:c r="A17" s="10" t="str">
        <x:v>Equipo</x:v>
      </x:c>
      <x:c r="B17" s="10" t="str">
        <x:v>Básico</x:v>
      </x:c>
      <x:c r="C17" s="10" t="str">
        <x:v>Tag del equipo o función que origina la señal.</x:v>
      </x:c>
      <x:c r="D17" s="10" t="str">
        <x:v>P-101</x:v>
      </x:c>
    </x:row>
    <x:row r="18" ht="44" customHeight="1">
      <x:c r="A18" s="10" t="str">
        <x:v>Descripción funcional</x:v>
      </x:c>
      <x:c r="B18" s="10" t="str">
        <x:v>Básico</x:v>
      </x:c>
      <x:c r="C18" s="10" t="str">
        <x:v>Función legible, con origen y destino cuando proceda.</x:v>
      </x:c>
      <x:c r="D18" s="10" t="str">
        <x:v>Orden de marcha a VFD-101</x:v>
      </x:c>
    </x:row>
    <x:row r="19" ht="44" customHeight="1">
      <x:c r="A19" s="10" t="str">
        <x:v>Origen</x:v>
      </x:c>
      <x:c r="B19" s="10" t="str">
        <x:v>Básico</x:v>
      </x:c>
      <x:c r="C19" s="10" t="str">
        <x:v>Cableada, Comunicada o Interna. No equivalen al tipo de dato.</x:v>
      </x:c>
      <x:c r="D19" s="10" t="str">
        <x:v>Cableada</x:v>
      </x:c>
    </x:row>
    <x:row r="20" ht="44" customHeight="1">
      <x:c r="A20" s="10" t="str">
        <x:v>Sentido desde PLC</x:v>
      </x:c>
      <x:c r="B20" s="10" t="str">
        <x:v>Básico</x:v>
      </x:c>
      <x:c r="C20" s="10" t="str">
        <x:v>Entrada o salida desde el PLC. Interna para lógica sin intercambio externo.</x:v>
      </x:c>
      <x:c r="D20" s="10" t="str">
        <x:v>Salida</x:v>
      </x:c>
    </x:row>
    <x:row r="21" ht="44" customHeight="1">
      <x:c r="A21" s="10" t="str">
        <x:v>E/S física</x:v>
      </x:c>
      <x:c r="B21" s="10" t="str">
        <x:v>Básico</x:v>
      </x:c>
      <x:c r="C21" s="10" t="str">
        <x:v>ED, SD, EA, SA o No aplica. Las comunicadas e internas deben usar No aplica.</x:v>
      </x:c>
      <x:c r="D21" s="10" t="str">
        <x:v>SD</x:v>
      </x:c>
    </x:row>
    <x:row r="22" ht="44" customHeight="1">
      <x:c r="A22" s="10" t="str">
        <x:v>Dato en PLC</x:v>
      </x:c>
      <x:c r="B22" s="10" t="str">
        <x:v>Básico</x:v>
      </x:c>
      <x:c r="C22" s="10" t="str">
        <x:v>Tipo de la variable de aplicación. No presupone la codificación bruta del módulo.</x:v>
      </x:c>
      <x:c r="D22" s="10" t="str">
        <x:v>BOOL</x:v>
      </x:c>
    </x:row>
    <x:row r="23" ht="44" customHeight="1">
      <x:c r="A23" s="10" t="str">
        <x:v>Interfaz / representación</x:v>
      </x:c>
      <x:c r="B23" s="10" t="str">
        <x:v>Según alcance</x:v>
      </x:c>
      <x:c r="C23" s="10" t="str">
        <x:v>Separar interfaz de campo, formato del dato y escalado.</x:v>
      </x:c>
      <x:c r="D23" s="10" t="str">
        <x:v>24 V CC (supuesto)</x:v>
      </x:c>
    </x:row>
    <x:row r="24" ht="44" customHeight="1">
      <x:c r="A24" s="10" t="str">
        <x:v>Mín. ingeniería</x:v>
      </x:c>
      <x:c r="B24" s="10" t="str">
        <x:v>Según alcance</x:v>
      </x:c>
      <x:c r="C24" s="10" t="str">
        <x:v>Límite inferior de la magnitud física. Un cero real se conserva como número.</x:v>
      </x:c>
      <x:c r="D24" s="10" t="str">
        <x:v>0</x:v>
      </x:c>
    </x:row>
    <x:row r="25" ht="44" customHeight="1">
      <x:c r="A25" s="10" t="str">
        <x:v>Máx. ingeniería</x:v>
      </x:c>
      <x:c r="B25" s="10" t="str">
        <x:v>Según alcance</x:v>
      </x:c>
      <x:c r="C25" s="10" t="str">
        <x:v>Límite superior acordado. No inventar rango si depende del fabricante.</x:v>
      </x:c>
      <x:c r="D25" s="10" t="str">
        <x:v>10</x:v>
      </x:c>
    </x:row>
    <x:row r="26" ht="44" customHeight="1">
      <x:c r="A26" s="10" t="str">
        <x:v>Unidad</x:v>
      </x:c>
      <x:c r="B26" s="10" t="str">
        <x:v>Según alcance</x:v>
      </x:c>
      <x:c r="C26" s="10" t="str">
        <x:v>Unidad de ingeniería del valor escalado.</x:v>
      </x:c>
      <x:c r="D26" s="10" t="str">
        <x:v>bar</x:v>
      </x:c>
    </x:row>
    <x:row r="27" ht="44" customHeight="1">
      <x:c r="A27" s="10" t="str">
        <x:v>Rack / nodo</x:v>
      </x:c>
      <x:c r="B27" s="10" t="str">
        <x:v>Según alcance</x:v>
      </x:c>
      <x:c r="C27" s="10" t="str">
        <x:v>Identificador de rack, estación o nodo. Dejar pendiente si no está definido.</x:v>
      </x:c>
      <x:c r="D27" s="10" t="str">
        <x:v>Por definir</x:v>
      </x:c>
    </x:row>
    <x:row r="28" ht="44" customHeight="1">
      <x:c r="A28" s="10" t="str">
        <x:v>Tarjeta</x:v>
      </x:c>
      <x:c r="B28" s="10" t="str">
        <x:v>Según alcance</x:v>
      </x:c>
      <x:c r="C28" s="10" t="str">
        <x:v>Referencia/posición de módulo. Validar compatibilidad y capacidad por separado.</x:v>
      </x:c>
      <x:c r="D28" s="10" t="str">
        <x:v>Por definir</x:v>
      </x:c>
    </x:row>
    <x:row r="29" ht="44" customHeight="1">
      <x:c r="A29" s="10" t="str">
        <x:v>Canal</x:v>
      </x:c>
      <x:c r="B29" s="10" t="str">
        <x:v>Según alcance</x:v>
      </x:c>
      <x:c r="C29" s="10" t="str">
        <x:v>Canal físico asignado. No asignar canales ficticios a variables internas.</x:v>
      </x:c>
      <x:c r="D29" s="10" t="str">
        <x:v>Por definir</x:v>
      </x:c>
    </x:row>
    <x:row r="30" ht="44" customHeight="1">
      <x:c r="A30" s="10" t="str">
        <x:v>Dirección / registro</x:v>
      </x:c>
      <x:c r="B30" s="10" t="str">
        <x:v>Según alcance</x:v>
      </x:c>
      <x:c r="C30" s="10" t="str">
        <x:v>Dirección de E/S o registro y convención. En MODBUS documentar función y base.</x:v>
      </x:c>
      <x:c r="D30" s="10" t="str">
        <x:v>Por definir</x:v>
      </x:c>
    </x:row>
    <x:row r="31" ht="44" customHeight="1">
      <x:c r="A31" s="10" t="str">
        <x:v>Cable / enlace</x:v>
      </x:c>
      <x:c r="B31" s="10" t="str">
        <x:v>Según alcance</x:v>
      </x:c>
      <x:c r="C31" s="10" t="str">
        <x:v>Cable o enlace relacionado. Varias señales pueden compartir cable según diseño.</x:v>
      </x:c>
      <x:c r="D31" s="10" t="str">
        <x:v>CS-101</x:v>
      </x:c>
    </x:row>
    <x:row r="32" ht="44" customHeight="1">
      <x:c r="A32" s="10" t="str">
        <x:v>Uso HMI</x:v>
      </x:c>
      <x:c r="B32" s="10" t="str">
        <x:v>Según alcance</x:v>
      </x:c>
      <x:c r="C32" s="10" t="str">
        <x:v>Lectura, solicitud de escritura o sin uso. La HMI no sustituye la lógica del PLC.</x:v>
      </x:c>
      <x:c r="D32" s="10" t="str">
        <x:v>HMI solicita; PLC arbitra</x:v>
      </x:c>
    </x:row>
    <x:row r="33" ht="44" customHeight="1">
      <x:c r="A33" s="10" t="str">
        <x:v>Tratamiento de fallo</x:v>
      </x:c>
      <x:c r="B33" s="10" t="str">
        <x:v>Según alcance</x:v>
      </x:c>
      <x:c r="C33" s="10" t="str">
        <x:v>Calidad, diagnóstico, timeout y estado de fallo que debe concretar la ingeniería.</x:v>
      </x:c>
      <x:c r="D33" s="10" t="str">
        <x:v>Definir estado ante pérdida de alimentación</x:v>
      </x:c>
    </x:row>
    <x:row r="34" ht="44" customHeight="1">
      <x:c r="A34" s="10" t="str">
        <x:v>Revisión</x:v>
      </x:c>
      <x:c r="B34" s="10" t="str">
        <x:v>Básico</x:v>
      </x:c>
      <x:c r="C34" s="10" t="str">
        <x:v>Revisión de la fuente vigente. No confundir con fecha de edición.</x:v>
      </x:c>
      <x:c r="D34" s="10" t="str">
        <x:v>R00</x:v>
      </x:c>
    </x:row>
    <x:row r="35" ht="44" customHeight="1">
      <x:c r="A35" s="10" t="str">
        <x:v>Estado</x:v>
      </x:c>
      <x:c r="B35" s="10" t="str">
        <x:v>Básico</x:v>
      </x:c>
      <x:c r="C35" s="10" t="str">
        <x:v>Madurez de la fila. No implica aceptación contractual.</x:v>
      </x:c>
      <x:c r="D35" s="10" t="str">
        <x:v>Borrador</x:v>
      </x:c>
    </x:row>
    <x:row r="36" ht="44" customHeight="1">
      <x:c r="A36" s="10" t="str">
        <x:v>Fuente / referencia</x:v>
      </x:c>
      <x:c r="B36" s="10" t="str">
        <x:v>Básico</x:v>
      </x:c>
      <x:c r="C36" s="10" t="str">
        <x:v>P&amp;ID, hoja de datos, filosofía o manual y su revisión.</x:v>
      </x:c>
      <x:c r="D36" s="10" t="str">
        <x:v>DS101-CTRL-001 R00</x:v>
      </x:c>
    </x:row>
    <x:row r="37" ht="44" customHeight="1">
      <x:c r="A37" s="10" t="str">
        <x:v>Seguridad / alcance</x:v>
      </x:c>
      <x:c r="B37" s="10" t="str">
        <x:v>Según alcance</x:v>
      </x:c>
      <x:c r="C37" s="10" t="str">
        <x:v>Marcar límites y necesidades de revisión de seguridad. No asigna SIL/PL.</x:v>
      </x:c>
      <x:c r="D37" s="10" t="str">
        <x:v>No constituye una función de seguridad</x:v>
      </x:c>
    </x:row>
    <x:row r="38" ht="44" customHeight="1">
      <x:c r="A38" s="10" t="str">
        <x:v>Validación básica</x:v>
      </x:c>
      <x:c r="B38" s="10" t="str">
        <x:v>Calculado</x:v>
      </x:c>
      <x:c r="C38" s="10" t="str">
        <x:v>Detecta campos básicos, tags repetidos y clasificación física incoherente. No comprueba toda la ingeniería.</x:v>
      </x:c>
      <x:c r="D38" s="10" t="str">
        <x:v>Fórmula; no sobrescribir</x:v>
      </x:c>
    </x:row>
    <x:row r="39">
      <x:c r="A39" s="2"/>
      <x:c r="B39" s="2"/>
      <x:c r="C39" s="2"/>
      <x:c r="D39" s="2"/>
    </x:row>
    <x:row r="40">
      <x:c r="A40" s="2"/>
      <x:c r="B40" s="2"/>
      <x:c r="C40" s="2"/>
      <x:c r="D40" s="2"/>
    </x:row>
    <x:row r="41">
      <x:c r="A41" s="16" t="str">
        <x:v>Registro de revisión</x:v>
      </x:c>
      <x:c r="B41" s="2"/>
      <x:c r="C41" s="2"/>
      <x:c r="D41" s="2"/>
    </x:row>
    <x:row r="42">
      <x:c r="A42" s="18" t="str">
        <x:v>Revisión / fecha</x:v>
      </x:c>
      <x:c r="B42" s="18" t="str">
        <x:v>Cambio</x:v>
      </x:c>
      <x:c r="C42" s="18" t="str">
        <x:v>Preparó</x:v>
      </x:c>
      <x:c r="D42" s="18" t="str">
        <x:v>Revisó / aprobó</x:v>
      </x:c>
    </x:row>
    <x:row r="43" ht="38" customHeight="1">
      <x:c r="A43" s="10" t="str">
        <x:v>R00 · 2026-11-03</x:v>
      </x:c>
      <x:c r="B43" s="10" t="str">
        <x:v>Creación del recurso y ejemplo ficticio</x:v>
      </x:c>
      <x:c r="C43" s="10" t="str">
        <x:v>INELVIA · recurso editorial</x:v>
      </x:c>
      <x:c r="D43" s="10" t="str">
        <x:v>Pendiente de adaptación y revisión del proyecto</x:v>
      </x:c>
    </x:row>
    <x:row r="44" ht="38" customHeight="1">
      <x:c r="A44" s="10"/>
      <x:c r="B44" s="10"/>
      <x:c r="C44" s="10"/>
      <x:c r="D44" s="10"/>
    </x:row>
    <x:row r="45" ht="38" customHeight="1">
      <x:c r="A45" s="10"/>
      <x:c r="B45" s="10"/>
      <x:c r="C45" s="10"/>
      <x:c r="D45" s="10"/>
    </x:row>
    <x:row r="46" ht="38" customHeight="1">
      <x:c r="A46" s="10"/>
      <x:c r="B46" s="10"/>
      <x:c r="C46" s="10"/>
      <x:c r="D46" s="10"/>
    </x:row>
    <x:row r="47">
      <x:c r="A47" s="2"/>
      <x:c r="B47" s="2"/>
      <x:c r="C47" s="2"/>
      <x:c r="D47" s="2"/>
    </x:row>
    <x:row r="48">
      <x:c r="A48" s="16" t="str">
        <x:v>Fuentes y alcance</x:v>
      </x:c>
      <x:c r="B48" s="2"/>
      <x:c r="C48" s="2"/>
      <x:c r="D48" s="2"/>
    </x:row>
    <x:row r="49">
      <x:c r="A49" s="2" t="str">
        <x:v>Guía editorial: https://inelvia.com/recursos/como-crear-listado-senales-plc/</x:v>
      </x:c>
      <x:c r="B49" s="2"/>
      <x:c r="C49" s="2"/>
      <x:c r="D49" s="2"/>
    </x:row>
    <x:row r="50">
      <x:c r="A50" s="2" t="str">
        <x:v>CODESYS, mapeo de E/S: https://content.helpme-codesys.com/en/CODESYS%20Development%20System/_cds_configuring_devices_mapping_ios.html</x:v>
      </x:c>
      <x:c r="B50" s="2"/>
      <x:c r="C50" s="2"/>
      <x:c r="D50" s="2"/>
    </x:row>
    <x:row r="51">
      <x:c r="A51" s="2" t="str">
        <x:v>MODBUS, especificación de protocolo: https://www.modbus.org/docs/Modbus_Application_Protocol_V1_1b3.pdf</x:v>
      </x:c>
      <x:c r="B51" s="2"/>
      <x:c r="C51" s="2"/>
      <x:c r="D51" s="2"/>
    </x:row>
    <x:row r="52">
      <x:c r="A52" s="2"/>
      <x:c r="B52" s="2"/>
      <x:c r="C52" s="2"/>
      <x:c r="D52" s="2"/>
    </x:row>
    <x:row r="53">
      <x:c r="A53" s="2"/>
      <x:c r="B53" s="2"/>
      <x:c r="C53" s="2"/>
      <x:c r="D53" s="2"/>
    </x:row>
    <x:row r="54">
      <x:c r="A54" s="2"/>
      <x:c r="B54" s="2"/>
      <x:c r="C54" s="2"/>
      <x:c r="D54" s="2"/>
    </x:row>
    <x:row r="55">
      <x:c r="A55" s="2"/>
      <x:c r="B55" s="2"/>
      <x:c r="C55" s="2"/>
      <x:c r="D55" s="2"/>
    </x:row>
    <x:row r="56">
      <x:c r="A56" s="2"/>
      <x:c r="B56" s="2"/>
      <x:c r="C56" s="2"/>
      <x:c r="D56" s="2"/>
    </x:row>
    <x:row r="57">
      <x:c r="A57" s="2"/>
      <x:c r="B57" s="2"/>
      <x:c r="C57" s="2"/>
      <x:c r="D57" s="2"/>
    </x:row>
    <x:row r="58">
      <x:c r="A58" s="2"/>
      <x:c r="B58" s="2"/>
      <x:c r="C58" s="2"/>
      <x:c r="D58" s="2"/>
    </x:row>
    <x:row r="59">
      <x:c r="A59" s="2"/>
      <x:c r="B59" s="2"/>
      <x:c r="C59" s="2"/>
      <x:c r="D59" s="2"/>
    </x:row>
    <x:row r="60">
      <x:c r="A60" s="2"/>
      <x:c r="B60" s="2"/>
      <x:c r="C60" s="2"/>
      <x:c r="D60" s="2"/>
    </x:row>
    <x:row r="61">
      <x:c r="A61" s="2"/>
      <x:c r="B61" s="2"/>
      <x:c r="C61" s="2"/>
      <x:c r="D61" s="2"/>
    </x:row>
    <x:row r="62">
      <x:c r="A62" s="2"/>
      <x:c r="B62" s="2"/>
      <x:c r="C62" s="2"/>
      <x:c r="D62" s="2"/>
    </x:row>
    <x:row r="63">
      <x:c r="A63" s="2"/>
      <x:c r="B63" s="2"/>
      <x:c r="C63" s="2"/>
      <x:c r="D63" s="2"/>
    </x:row>
    <x:row r="64">
      <x:c r="A64" s="2"/>
      <x:c r="B64" s="2"/>
      <x:c r="C64" s="2"/>
      <x:c r="D64" s="2"/>
    </x:row>
    <x:row r="65">
      <x:c r="A65" s="2"/>
      <x:c r="B65" s="2"/>
      <x:c r="C65" s="2"/>
      <x:c r="D65" s="2"/>
    </x:row>
  </x:sheetData>
  <x:pageMargins left="0.7" right="0.7" top="0.75" bottom="0.75" header="0.3" footer="0.3"/>
</x:worksheet>
</file>